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zione\GESTIONE PERSONALE\OPERAZIONE TRASPARENZA\2020\"/>
    </mc:Choice>
  </mc:AlternateContent>
  <bookViews>
    <workbookView xWindow="0" yWindow="60" windowWidth="28800" windowHeight="12270"/>
  </bookViews>
  <sheets>
    <sheet name="2020" sheetId="3" r:id="rId1"/>
    <sheet name="Foglio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3" l="1"/>
  <c r="D83" i="3"/>
  <c r="D82" i="3"/>
  <c r="D81" i="3"/>
  <c r="D77" i="3"/>
  <c r="D76" i="3"/>
  <c r="D75" i="3"/>
  <c r="D74" i="3"/>
  <c r="D70" i="3"/>
  <c r="D69" i="3"/>
  <c r="D68" i="3"/>
  <c r="D67" i="3"/>
  <c r="D63" i="3"/>
  <c r="D62" i="3"/>
  <c r="D61" i="3"/>
  <c r="D60" i="3"/>
  <c r="D56" i="3"/>
  <c r="D55" i="3"/>
  <c r="D54" i="3"/>
  <c r="D53" i="3"/>
  <c r="D49" i="3"/>
  <c r="D48" i="3"/>
  <c r="D47" i="3"/>
  <c r="D46" i="3"/>
  <c r="D42" i="3"/>
  <c r="D41" i="3"/>
  <c r="D40" i="3"/>
  <c r="D39" i="3"/>
  <c r="D35" i="3"/>
  <c r="D34" i="3"/>
  <c r="D33" i="3"/>
  <c r="D32" i="3"/>
  <c r="D28" i="3"/>
  <c r="D27" i="3"/>
  <c r="D26" i="3"/>
  <c r="D25" i="3"/>
  <c r="D21" i="3"/>
  <c r="D20" i="3"/>
  <c r="D19" i="3"/>
  <c r="D18" i="3"/>
  <c r="D14" i="3"/>
  <c r="D13" i="3"/>
  <c r="D12" i="3"/>
  <c r="D11" i="3"/>
  <c r="D5" i="3"/>
  <c r="D6" i="3"/>
  <c r="D7" i="3"/>
  <c r="D4" i="3"/>
  <c r="G7" i="4" l="1"/>
  <c r="F7" i="4"/>
  <c r="G6" i="4"/>
  <c r="F6" i="4"/>
  <c r="G5" i="4"/>
  <c r="F5" i="4"/>
  <c r="G4" i="4"/>
  <c r="F4" i="4"/>
  <c r="G3" i="4"/>
  <c r="F3" i="4"/>
  <c r="G2" i="4"/>
  <c r="F2" i="4"/>
  <c r="G84" i="3"/>
  <c r="F84" i="3"/>
  <c r="G83" i="3"/>
  <c r="F83" i="3"/>
  <c r="G82" i="3"/>
  <c r="F82" i="3"/>
  <c r="G81" i="3"/>
  <c r="F81" i="3"/>
  <c r="G77" i="3"/>
  <c r="F77" i="3"/>
  <c r="G76" i="3"/>
  <c r="F76" i="3"/>
  <c r="G75" i="3"/>
  <c r="F75" i="3"/>
  <c r="G74" i="3"/>
  <c r="F74" i="3"/>
  <c r="G70" i="3"/>
  <c r="F70" i="3"/>
  <c r="G69" i="3"/>
  <c r="F69" i="3"/>
  <c r="G68" i="3"/>
  <c r="F68" i="3"/>
  <c r="G67" i="3"/>
  <c r="F67" i="3"/>
  <c r="G63" i="3"/>
  <c r="F63" i="3"/>
  <c r="G62" i="3"/>
  <c r="F62" i="3"/>
  <c r="G61" i="3"/>
  <c r="F61" i="3"/>
  <c r="G60" i="3"/>
  <c r="F60" i="3"/>
  <c r="G56" i="3"/>
  <c r="F56" i="3"/>
  <c r="G55" i="3"/>
  <c r="F55" i="3"/>
  <c r="G54" i="3"/>
  <c r="F54" i="3"/>
  <c r="G53" i="3"/>
  <c r="F53" i="3"/>
  <c r="G49" i="3"/>
  <c r="F49" i="3"/>
  <c r="G48" i="3"/>
  <c r="F48" i="3"/>
  <c r="G47" i="3"/>
  <c r="F47" i="3"/>
  <c r="G46" i="3"/>
  <c r="F46" i="3"/>
  <c r="G42" i="3"/>
  <c r="F42" i="3"/>
  <c r="G41" i="3"/>
  <c r="F41" i="3"/>
  <c r="G40" i="3"/>
  <c r="F40" i="3"/>
  <c r="G39" i="3"/>
  <c r="F39" i="3"/>
  <c r="G35" i="3"/>
  <c r="F35" i="3"/>
  <c r="G34" i="3"/>
  <c r="F34" i="3"/>
  <c r="G33" i="3"/>
  <c r="F33" i="3"/>
  <c r="G32" i="3"/>
  <c r="F32" i="3"/>
  <c r="G28" i="3"/>
  <c r="F28" i="3"/>
  <c r="G27" i="3"/>
  <c r="F27" i="3"/>
  <c r="G26" i="3"/>
  <c r="F26" i="3"/>
  <c r="G25" i="3"/>
  <c r="F25" i="3"/>
  <c r="G21" i="3"/>
  <c r="F21" i="3"/>
  <c r="G20" i="3"/>
  <c r="F20" i="3"/>
  <c r="G19" i="3"/>
  <c r="F19" i="3"/>
  <c r="G18" i="3"/>
  <c r="F18" i="3"/>
  <c r="G14" i="3"/>
  <c r="F14" i="3"/>
  <c r="G13" i="3"/>
  <c r="F13" i="3"/>
  <c r="G12" i="3"/>
  <c r="F12" i="3"/>
  <c r="G11" i="3"/>
  <c r="F11" i="3"/>
  <c r="G7" i="3"/>
  <c r="F7" i="3"/>
  <c r="G6" i="3"/>
  <c r="F6" i="3"/>
  <c r="G5" i="3"/>
  <c r="F5" i="3"/>
  <c r="G4" i="3"/>
  <c r="F4" i="3"/>
</calcChain>
</file>

<file path=xl/sharedStrings.xml><?xml version="1.0" encoding="utf-8"?>
<sst xmlns="http://schemas.openxmlformats.org/spreadsheetml/2006/main" count="130" uniqueCount="15">
  <si>
    <t>LAV</t>
  </si>
  <si>
    <t>TASSO
ASS</t>
  </si>
  <si>
    <t>TASSO
PRES</t>
  </si>
  <si>
    <t>DIP.</t>
  </si>
  <si>
    <t xml:space="preserve">AFFARI GENERALI </t>
  </si>
  <si>
    <t>GESTIONE RISORSE</t>
  </si>
  <si>
    <t>LAVORI PUBBLICI</t>
  </si>
  <si>
    <t>EDILIZIA URBANISITICA</t>
  </si>
  <si>
    <t>SERVIZI ALLE PERSONA</t>
  </si>
  <si>
    <t xml:space="preserve">POLIZIA LOCALE </t>
  </si>
  <si>
    <t xml:space="preserve">DIP. </t>
  </si>
  <si>
    <t>gg ASS.</t>
  </si>
  <si>
    <t>gg dovuti</t>
  </si>
  <si>
    <t>GESTIONE DEL TERRITORIO</t>
  </si>
  <si>
    <t>SERVIZI ALLA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</si>
</sst>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10]mmmm\-yy;@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46" workbookViewId="0">
      <selection activeCell="R59" sqref="R59"/>
    </sheetView>
  </sheetViews>
  <sheetFormatPr defaultRowHeight="15" x14ac:dyDescent="0.25"/>
  <cols>
    <col min="1" max="1" width="27.28515625" customWidth="1"/>
    <col min="2" max="7" width="9.140625" style="13"/>
  </cols>
  <sheetData>
    <row r="1" spans="1:7" x14ac:dyDescent="0.25">
      <c r="A1" s="2"/>
      <c r="B1" s="8"/>
      <c r="C1" s="8"/>
      <c r="D1" s="8"/>
      <c r="E1" s="8"/>
      <c r="F1" s="9"/>
      <c r="G1" s="9"/>
    </row>
    <row r="2" spans="1:7" x14ac:dyDescent="0.25">
      <c r="A2" s="7"/>
      <c r="B2" s="8" t="s">
        <v>3</v>
      </c>
      <c r="C2" s="17">
        <v>43831</v>
      </c>
      <c r="D2" s="17"/>
      <c r="E2" s="17"/>
      <c r="F2" s="17"/>
      <c r="G2" s="17"/>
    </row>
    <row r="3" spans="1:7" ht="18" x14ac:dyDescent="0.25">
      <c r="A3" s="2"/>
      <c r="B3" s="10"/>
      <c r="C3" s="11" t="s">
        <v>11</v>
      </c>
      <c r="D3" s="11" t="s">
        <v>0</v>
      </c>
      <c r="E3" s="11" t="s">
        <v>12</v>
      </c>
      <c r="F3" s="12" t="s">
        <v>1</v>
      </c>
      <c r="G3" s="12" t="s">
        <v>2</v>
      </c>
    </row>
    <row r="4" spans="1:7" x14ac:dyDescent="0.25">
      <c r="A4" s="2" t="s">
        <v>4</v>
      </c>
      <c r="B4" s="8">
        <v>10</v>
      </c>
      <c r="C4" s="8">
        <v>30</v>
      </c>
      <c r="D4" s="8">
        <f>SUM(E4-C4)</f>
        <v>175</v>
      </c>
      <c r="E4" s="8">
        <v>205</v>
      </c>
      <c r="F4" s="9">
        <f>C4/E4</f>
        <v>0.14634146341463414</v>
      </c>
      <c r="G4" s="9">
        <f>D4/E4</f>
        <v>0.85365853658536583</v>
      </c>
    </row>
    <row r="5" spans="1:7" x14ac:dyDescent="0.25">
      <c r="A5" s="2" t="s">
        <v>5</v>
      </c>
      <c r="B5" s="8">
        <v>3</v>
      </c>
      <c r="C5" s="8">
        <v>2</v>
      </c>
      <c r="D5" s="8">
        <f t="shared" ref="D5:D7" si="0">SUM(E5-C5)</f>
        <v>52</v>
      </c>
      <c r="E5" s="8">
        <v>54</v>
      </c>
      <c r="F5" s="9">
        <f t="shared" ref="F5:F7" si="1">C5/E5</f>
        <v>3.7037037037037035E-2</v>
      </c>
      <c r="G5" s="9">
        <f t="shared" ref="G5:G7" si="2">D5/E5</f>
        <v>0.96296296296296291</v>
      </c>
    </row>
    <row r="6" spans="1:7" x14ac:dyDescent="0.25">
      <c r="A6" s="2" t="s">
        <v>13</v>
      </c>
      <c r="B6" s="8">
        <v>8</v>
      </c>
      <c r="C6" s="8">
        <v>14</v>
      </c>
      <c r="D6" s="8">
        <f t="shared" si="0"/>
        <v>140</v>
      </c>
      <c r="E6" s="8">
        <v>154</v>
      </c>
      <c r="F6" s="9">
        <f t="shared" si="1"/>
        <v>9.0909090909090912E-2</v>
      </c>
      <c r="G6" s="9">
        <f t="shared" si="2"/>
        <v>0.90909090909090906</v>
      </c>
    </row>
    <row r="7" spans="1:7" x14ac:dyDescent="0.25">
      <c r="A7" s="2" t="s">
        <v>14</v>
      </c>
      <c r="B7" s="8">
        <v>6</v>
      </c>
      <c r="C7" s="8">
        <v>13</v>
      </c>
      <c r="D7" s="8">
        <f t="shared" si="0"/>
        <v>110</v>
      </c>
      <c r="E7" s="8">
        <v>123</v>
      </c>
      <c r="F7" s="9">
        <f t="shared" si="1"/>
        <v>0.10569105691056911</v>
      </c>
      <c r="G7" s="9">
        <f t="shared" si="2"/>
        <v>0.89430894308943087</v>
      </c>
    </row>
    <row r="8" spans="1:7" x14ac:dyDescent="0.25">
      <c r="F8" s="14"/>
      <c r="G8" s="14"/>
    </row>
    <row r="9" spans="1:7" x14ac:dyDescent="0.25">
      <c r="A9" s="2"/>
      <c r="B9" s="8" t="s">
        <v>3</v>
      </c>
      <c r="C9" s="15">
        <v>43862</v>
      </c>
      <c r="D9" s="16"/>
      <c r="E9" s="16"/>
      <c r="F9" s="16"/>
      <c r="G9" s="16"/>
    </row>
    <row r="10" spans="1:7" ht="18" x14ac:dyDescent="0.25">
      <c r="A10" s="2"/>
      <c r="B10" s="8"/>
      <c r="C10" s="11" t="s">
        <v>11</v>
      </c>
      <c r="D10" s="11" t="s">
        <v>0</v>
      </c>
      <c r="E10" s="11" t="s">
        <v>12</v>
      </c>
      <c r="F10" s="12" t="s">
        <v>1</v>
      </c>
      <c r="G10" s="12" t="s">
        <v>2</v>
      </c>
    </row>
    <row r="11" spans="1:7" x14ac:dyDescent="0.25">
      <c r="A11" s="2" t="s">
        <v>4</v>
      </c>
      <c r="B11" s="8">
        <v>10</v>
      </c>
      <c r="C11" s="8">
        <v>24</v>
      </c>
      <c r="D11" s="8">
        <f>SUM(E11-C11)</f>
        <v>176</v>
      </c>
      <c r="E11" s="8">
        <v>200</v>
      </c>
      <c r="F11" s="9">
        <f>C11/E11</f>
        <v>0.12</v>
      </c>
      <c r="G11" s="9">
        <f>D11/E11</f>
        <v>0.88</v>
      </c>
    </row>
    <row r="12" spans="1:7" x14ac:dyDescent="0.25">
      <c r="A12" s="2" t="s">
        <v>5</v>
      </c>
      <c r="B12" s="8">
        <v>3</v>
      </c>
      <c r="C12" s="8">
        <v>5</v>
      </c>
      <c r="D12" s="8">
        <f t="shared" ref="D12:D14" si="3">SUM(E12-C12)</f>
        <v>55</v>
      </c>
      <c r="E12" s="8">
        <v>60</v>
      </c>
      <c r="F12" s="9">
        <f t="shared" ref="F12:F14" si="4">C12/E12</f>
        <v>8.3333333333333329E-2</v>
      </c>
      <c r="G12" s="9">
        <f t="shared" ref="G12:G14" si="5">D12/E12</f>
        <v>0.91666666666666663</v>
      </c>
    </row>
    <row r="13" spans="1:7" x14ac:dyDescent="0.25">
      <c r="A13" s="2" t="s">
        <v>13</v>
      </c>
      <c r="B13" s="8">
        <v>8</v>
      </c>
      <c r="C13" s="8">
        <v>10</v>
      </c>
      <c r="D13" s="8">
        <f t="shared" si="3"/>
        <v>138</v>
      </c>
      <c r="E13" s="8">
        <v>148</v>
      </c>
      <c r="F13" s="9">
        <f t="shared" si="4"/>
        <v>6.7567567567567571E-2</v>
      </c>
      <c r="G13" s="9">
        <f t="shared" si="5"/>
        <v>0.93243243243243246</v>
      </c>
    </row>
    <row r="14" spans="1:7" x14ac:dyDescent="0.25">
      <c r="A14" s="2" t="s">
        <v>14</v>
      </c>
      <c r="B14" s="8">
        <v>6</v>
      </c>
      <c r="C14" s="8">
        <v>17</v>
      </c>
      <c r="D14" s="8">
        <f t="shared" si="3"/>
        <v>99</v>
      </c>
      <c r="E14" s="8">
        <v>116</v>
      </c>
      <c r="F14" s="9">
        <f t="shared" si="4"/>
        <v>0.14655172413793102</v>
      </c>
      <c r="G14" s="9">
        <f t="shared" si="5"/>
        <v>0.85344827586206895</v>
      </c>
    </row>
    <row r="16" spans="1:7" x14ac:dyDescent="0.25">
      <c r="A16" s="2"/>
      <c r="B16" s="8" t="s">
        <v>10</v>
      </c>
      <c r="C16" s="15">
        <v>43891</v>
      </c>
      <c r="D16" s="16"/>
      <c r="E16" s="16"/>
      <c r="F16" s="16"/>
      <c r="G16" s="16"/>
    </row>
    <row r="17" spans="1:7" ht="18" x14ac:dyDescent="0.25">
      <c r="A17" s="2"/>
      <c r="B17" s="8"/>
      <c r="C17" s="11" t="s">
        <v>11</v>
      </c>
      <c r="D17" s="11" t="s">
        <v>0</v>
      </c>
      <c r="E17" s="11" t="s">
        <v>12</v>
      </c>
      <c r="F17" s="12" t="s">
        <v>1</v>
      </c>
      <c r="G17" s="12" t="s">
        <v>2</v>
      </c>
    </row>
    <row r="18" spans="1:7" x14ac:dyDescent="0.25">
      <c r="A18" s="2" t="s">
        <v>4</v>
      </c>
      <c r="B18" s="8">
        <v>10</v>
      </c>
      <c r="C18" s="8">
        <v>75</v>
      </c>
      <c r="D18" s="8">
        <f>SUM(E18-C18)</f>
        <v>145</v>
      </c>
      <c r="E18" s="8">
        <v>220</v>
      </c>
      <c r="F18" s="9">
        <f>C18/E18</f>
        <v>0.34090909090909088</v>
      </c>
      <c r="G18" s="9">
        <f>D18/E18</f>
        <v>0.65909090909090906</v>
      </c>
    </row>
    <row r="19" spans="1:7" x14ac:dyDescent="0.25">
      <c r="A19" s="2" t="s">
        <v>5</v>
      </c>
      <c r="B19" s="8">
        <v>3</v>
      </c>
      <c r="C19" s="8">
        <v>11</v>
      </c>
      <c r="D19" s="8">
        <f t="shared" ref="D19:D21" si="6">SUM(E19-C19)</f>
        <v>55</v>
      </c>
      <c r="E19" s="8">
        <v>66</v>
      </c>
      <c r="F19" s="9">
        <f t="shared" ref="F19:F21" si="7">C19/E19</f>
        <v>0.16666666666666666</v>
      </c>
      <c r="G19" s="9">
        <f t="shared" ref="G19:G21" si="8">D19/E19</f>
        <v>0.83333333333333337</v>
      </c>
    </row>
    <row r="20" spans="1:7" x14ac:dyDescent="0.25">
      <c r="A20" s="2" t="s">
        <v>13</v>
      </c>
      <c r="B20" s="8">
        <v>8</v>
      </c>
      <c r="C20" s="8">
        <v>27</v>
      </c>
      <c r="D20" s="8">
        <f t="shared" si="6"/>
        <v>136</v>
      </c>
      <c r="E20" s="8">
        <v>163</v>
      </c>
      <c r="F20" s="9">
        <f t="shared" si="7"/>
        <v>0.16564417177914109</v>
      </c>
      <c r="G20" s="9">
        <f t="shared" si="8"/>
        <v>0.83435582822085885</v>
      </c>
    </row>
    <row r="21" spans="1:7" x14ac:dyDescent="0.25">
      <c r="A21" s="2" t="s">
        <v>14</v>
      </c>
      <c r="B21" s="8">
        <v>6</v>
      </c>
      <c r="C21" s="8">
        <v>40</v>
      </c>
      <c r="D21" s="8">
        <f t="shared" si="6"/>
        <v>89</v>
      </c>
      <c r="E21" s="8">
        <v>129</v>
      </c>
      <c r="F21" s="9">
        <f t="shared" si="7"/>
        <v>0.31007751937984496</v>
      </c>
      <c r="G21" s="9">
        <f t="shared" si="8"/>
        <v>0.68992248062015504</v>
      </c>
    </row>
    <row r="23" spans="1:7" x14ac:dyDescent="0.25">
      <c r="A23" s="2"/>
      <c r="B23" s="8" t="s">
        <v>3</v>
      </c>
      <c r="C23" s="15">
        <v>43922</v>
      </c>
      <c r="D23" s="16"/>
      <c r="E23" s="16"/>
      <c r="F23" s="16"/>
      <c r="G23" s="16"/>
    </row>
    <row r="24" spans="1:7" ht="18" x14ac:dyDescent="0.25">
      <c r="A24" s="2"/>
      <c r="B24" s="8"/>
      <c r="C24" s="11" t="s">
        <v>11</v>
      </c>
      <c r="D24" s="11" t="s">
        <v>0</v>
      </c>
      <c r="E24" s="11" t="s">
        <v>12</v>
      </c>
      <c r="F24" s="12" t="s">
        <v>1</v>
      </c>
      <c r="G24" s="12" t="s">
        <v>2</v>
      </c>
    </row>
    <row r="25" spans="1:7" x14ac:dyDescent="0.25">
      <c r="A25" s="2" t="s">
        <v>4</v>
      </c>
      <c r="B25" s="8">
        <v>10</v>
      </c>
      <c r="C25" s="8">
        <v>79</v>
      </c>
      <c r="D25" s="8">
        <f>SUM(E25-C25)</f>
        <v>131</v>
      </c>
      <c r="E25" s="8">
        <v>210</v>
      </c>
      <c r="F25" s="9">
        <f>C25/E25</f>
        <v>0.37619047619047619</v>
      </c>
      <c r="G25" s="9">
        <f>D25/E25</f>
        <v>0.62380952380952381</v>
      </c>
    </row>
    <row r="26" spans="1:7" x14ac:dyDescent="0.25">
      <c r="A26" s="2" t="s">
        <v>5</v>
      </c>
      <c r="B26" s="8">
        <v>3</v>
      </c>
      <c r="C26" s="8">
        <v>5</v>
      </c>
      <c r="D26" s="8">
        <f t="shared" ref="D26:D28" si="9">SUM(E26-C26)</f>
        <v>58</v>
      </c>
      <c r="E26" s="8">
        <v>63</v>
      </c>
      <c r="F26" s="9">
        <f t="shared" ref="F26:F28" si="10">C26/E26</f>
        <v>7.9365079365079361E-2</v>
      </c>
      <c r="G26" s="9">
        <f t="shared" ref="G26:G28" si="11">D26/E26</f>
        <v>0.92063492063492058</v>
      </c>
    </row>
    <row r="27" spans="1:7" x14ac:dyDescent="0.25">
      <c r="A27" s="2" t="s">
        <v>13</v>
      </c>
      <c r="B27" s="8">
        <v>8</v>
      </c>
      <c r="C27" s="8">
        <v>20</v>
      </c>
      <c r="D27" s="8">
        <f t="shared" si="9"/>
        <v>135</v>
      </c>
      <c r="E27" s="8">
        <v>155</v>
      </c>
      <c r="F27" s="9">
        <f t="shared" si="10"/>
        <v>0.12903225806451613</v>
      </c>
      <c r="G27" s="9">
        <f t="shared" si="11"/>
        <v>0.87096774193548387</v>
      </c>
    </row>
    <row r="28" spans="1:7" x14ac:dyDescent="0.25">
      <c r="A28" s="2" t="s">
        <v>14</v>
      </c>
      <c r="B28" s="8">
        <v>5</v>
      </c>
      <c r="C28" s="8">
        <v>20</v>
      </c>
      <c r="D28" s="8">
        <f t="shared" si="9"/>
        <v>78</v>
      </c>
      <c r="E28" s="8">
        <v>98</v>
      </c>
      <c r="F28" s="9">
        <f t="shared" si="10"/>
        <v>0.20408163265306123</v>
      </c>
      <c r="G28" s="9">
        <f t="shared" si="11"/>
        <v>0.79591836734693877</v>
      </c>
    </row>
    <row r="30" spans="1:7" x14ac:dyDescent="0.25">
      <c r="A30" s="2"/>
      <c r="B30" s="8" t="s">
        <v>3</v>
      </c>
      <c r="C30" s="15">
        <v>43952</v>
      </c>
      <c r="D30" s="16"/>
      <c r="E30" s="16"/>
      <c r="F30" s="16"/>
      <c r="G30" s="16"/>
    </row>
    <row r="31" spans="1:7" ht="18" x14ac:dyDescent="0.25">
      <c r="A31" s="2"/>
      <c r="B31" s="8"/>
      <c r="C31" s="11" t="s">
        <v>11</v>
      </c>
      <c r="D31" s="11" t="s">
        <v>0</v>
      </c>
      <c r="E31" s="11" t="s">
        <v>12</v>
      </c>
      <c r="F31" s="12" t="s">
        <v>1</v>
      </c>
      <c r="G31" s="12" t="s">
        <v>2</v>
      </c>
    </row>
    <row r="32" spans="1:7" x14ac:dyDescent="0.25">
      <c r="A32" s="2" t="s">
        <v>4</v>
      </c>
      <c r="B32" s="8">
        <v>10</v>
      </c>
      <c r="C32" s="8">
        <v>43</v>
      </c>
      <c r="D32" s="8">
        <f>SUM(E32-C32)</f>
        <v>157</v>
      </c>
      <c r="E32" s="8">
        <v>200</v>
      </c>
      <c r="F32" s="9">
        <f>C32/E32</f>
        <v>0.215</v>
      </c>
      <c r="G32" s="9">
        <f>D32/E32</f>
        <v>0.78500000000000003</v>
      </c>
    </row>
    <row r="33" spans="1:7" x14ac:dyDescent="0.25">
      <c r="A33" s="2" t="s">
        <v>5</v>
      </c>
      <c r="B33" s="8">
        <v>3</v>
      </c>
      <c r="C33" s="8">
        <v>0</v>
      </c>
      <c r="D33" s="8">
        <f t="shared" ref="D33:D35" si="12">SUM(E33-C33)</f>
        <v>60</v>
      </c>
      <c r="E33" s="8">
        <v>60</v>
      </c>
      <c r="F33" s="9">
        <f t="shared" ref="F33:F35" si="13">C33/E33</f>
        <v>0</v>
      </c>
      <c r="G33" s="9">
        <f t="shared" ref="G33:G35" si="14">D33/E33</f>
        <v>1</v>
      </c>
    </row>
    <row r="34" spans="1:7" x14ac:dyDescent="0.25">
      <c r="A34" s="2" t="s">
        <v>13</v>
      </c>
      <c r="B34" s="8">
        <v>8</v>
      </c>
      <c r="C34" s="8">
        <v>3</v>
      </c>
      <c r="D34" s="8">
        <f t="shared" si="12"/>
        <v>145</v>
      </c>
      <c r="E34" s="8">
        <v>148</v>
      </c>
      <c r="F34" s="9">
        <f t="shared" si="13"/>
        <v>2.0270270270270271E-2</v>
      </c>
      <c r="G34" s="9">
        <f t="shared" si="14"/>
        <v>0.97972972972972971</v>
      </c>
    </row>
    <row r="35" spans="1:7" x14ac:dyDescent="0.25">
      <c r="A35" s="2" t="s">
        <v>14</v>
      </c>
      <c r="B35" s="8">
        <v>4</v>
      </c>
      <c r="C35" s="8">
        <v>5</v>
      </c>
      <c r="D35" s="8">
        <f t="shared" si="12"/>
        <v>76</v>
      </c>
      <c r="E35" s="8">
        <v>81</v>
      </c>
      <c r="F35" s="9">
        <f t="shared" si="13"/>
        <v>6.1728395061728392E-2</v>
      </c>
      <c r="G35" s="9">
        <f t="shared" si="14"/>
        <v>0.93827160493827155</v>
      </c>
    </row>
    <row r="37" spans="1:7" x14ac:dyDescent="0.25">
      <c r="A37" s="2"/>
      <c r="B37" s="8" t="s">
        <v>3</v>
      </c>
      <c r="C37" s="15">
        <v>43983</v>
      </c>
      <c r="D37" s="16"/>
      <c r="E37" s="16"/>
      <c r="F37" s="16"/>
      <c r="G37" s="16"/>
    </row>
    <row r="38" spans="1:7" ht="18" x14ac:dyDescent="0.25">
      <c r="A38" s="2"/>
      <c r="B38" s="8"/>
      <c r="C38" s="11" t="s">
        <v>11</v>
      </c>
      <c r="D38" s="11" t="s">
        <v>0</v>
      </c>
      <c r="E38" s="11" t="s">
        <v>12</v>
      </c>
      <c r="F38" s="12" t="s">
        <v>1</v>
      </c>
      <c r="G38" s="12" t="s">
        <v>2</v>
      </c>
    </row>
    <row r="39" spans="1:7" x14ac:dyDescent="0.25">
      <c r="A39" s="2" t="s">
        <v>4</v>
      </c>
      <c r="B39" s="8">
        <v>9</v>
      </c>
      <c r="C39" s="8">
        <v>16</v>
      </c>
      <c r="D39" s="8">
        <f>SUM(E39-C39)</f>
        <v>162</v>
      </c>
      <c r="E39" s="8">
        <v>178</v>
      </c>
      <c r="F39" s="9">
        <f>C39/E39</f>
        <v>8.98876404494382E-2</v>
      </c>
      <c r="G39" s="9">
        <f>D39/E39</f>
        <v>0.9101123595505618</v>
      </c>
    </row>
    <row r="40" spans="1:7" x14ac:dyDescent="0.25">
      <c r="A40" s="2" t="s">
        <v>5</v>
      </c>
      <c r="B40" s="8">
        <v>3</v>
      </c>
      <c r="C40" s="8">
        <v>3</v>
      </c>
      <c r="D40" s="8">
        <f t="shared" ref="D40:D42" si="15">SUM(E40-C40)</f>
        <v>60</v>
      </c>
      <c r="E40" s="8">
        <v>63</v>
      </c>
      <c r="F40" s="9">
        <f t="shared" ref="F40:F42" si="16">C40/E40</f>
        <v>4.7619047619047616E-2</v>
      </c>
      <c r="G40" s="9">
        <f t="shared" ref="G40:G42" si="17">D40/E40</f>
        <v>0.95238095238095233</v>
      </c>
    </row>
    <row r="41" spans="1:7" x14ac:dyDescent="0.25">
      <c r="A41" s="2" t="s">
        <v>13</v>
      </c>
      <c r="B41" s="8">
        <v>8</v>
      </c>
      <c r="C41" s="8">
        <v>16</v>
      </c>
      <c r="D41" s="8">
        <f t="shared" si="15"/>
        <v>140</v>
      </c>
      <c r="E41" s="8">
        <v>156</v>
      </c>
      <c r="F41" s="9">
        <f t="shared" si="16"/>
        <v>0.10256410256410256</v>
      </c>
      <c r="G41" s="9">
        <f t="shared" si="17"/>
        <v>0.89743589743589747</v>
      </c>
    </row>
    <row r="42" spans="1:7" x14ac:dyDescent="0.25">
      <c r="A42" s="2" t="s">
        <v>14</v>
      </c>
      <c r="B42" s="8">
        <v>4</v>
      </c>
      <c r="C42" s="8">
        <v>8</v>
      </c>
      <c r="D42" s="8">
        <f t="shared" si="15"/>
        <v>76</v>
      </c>
      <c r="E42" s="8">
        <v>84</v>
      </c>
      <c r="F42" s="9">
        <f t="shared" si="16"/>
        <v>9.5238095238095233E-2</v>
      </c>
      <c r="G42" s="9">
        <f t="shared" si="17"/>
        <v>0.90476190476190477</v>
      </c>
    </row>
    <row r="44" spans="1:7" x14ac:dyDescent="0.25">
      <c r="A44" s="2"/>
      <c r="B44" s="8"/>
      <c r="C44" s="15">
        <v>44013</v>
      </c>
      <c r="D44" s="16"/>
      <c r="E44" s="16"/>
      <c r="F44" s="16"/>
      <c r="G44" s="16"/>
    </row>
    <row r="45" spans="1:7" ht="18" x14ac:dyDescent="0.25">
      <c r="A45" s="2"/>
      <c r="B45" s="8"/>
      <c r="C45" s="11" t="s">
        <v>11</v>
      </c>
      <c r="D45" s="11" t="s">
        <v>0</v>
      </c>
      <c r="E45" s="11" t="s">
        <v>12</v>
      </c>
      <c r="F45" s="12" t="s">
        <v>1</v>
      </c>
      <c r="G45" s="12" t="s">
        <v>2</v>
      </c>
    </row>
    <row r="46" spans="1:7" x14ac:dyDescent="0.25">
      <c r="A46" s="2" t="s">
        <v>4</v>
      </c>
      <c r="B46" s="8">
        <v>8</v>
      </c>
      <c r="C46" s="8">
        <v>32</v>
      </c>
      <c r="D46" s="8">
        <f>SUM(E46-C46)</f>
        <v>152</v>
      </c>
      <c r="E46" s="8">
        <v>184</v>
      </c>
      <c r="F46" s="9">
        <f>C46/E46</f>
        <v>0.17391304347826086</v>
      </c>
      <c r="G46" s="9">
        <f>D46/E46</f>
        <v>0.82608695652173914</v>
      </c>
    </row>
    <row r="47" spans="1:7" x14ac:dyDescent="0.25">
      <c r="A47" s="2" t="s">
        <v>5</v>
      </c>
      <c r="B47" s="8">
        <v>3</v>
      </c>
      <c r="C47" s="8">
        <v>15</v>
      </c>
      <c r="D47" s="8">
        <f t="shared" ref="D47:D49" si="18">SUM(E47-C47)</f>
        <v>54</v>
      </c>
      <c r="E47" s="8">
        <v>69</v>
      </c>
      <c r="F47" s="9">
        <f t="shared" ref="F47:F49" si="19">C47/E47</f>
        <v>0.21739130434782608</v>
      </c>
      <c r="G47" s="9">
        <f t="shared" ref="G47:G49" si="20">D47/E47</f>
        <v>0.78260869565217395</v>
      </c>
    </row>
    <row r="48" spans="1:7" x14ac:dyDescent="0.25">
      <c r="A48" s="2" t="s">
        <v>13</v>
      </c>
      <c r="B48" s="8">
        <v>8</v>
      </c>
      <c r="C48" s="8">
        <v>41</v>
      </c>
      <c r="D48" s="8">
        <f t="shared" si="18"/>
        <v>129</v>
      </c>
      <c r="E48" s="8">
        <v>170</v>
      </c>
      <c r="F48" s="9">
        <f t="shared" si="19"/>
        <v>0.2411764705882353</v>
      </c>
      <c r="G48" s="9">
        <f t="shared" si="20"/>
        <v>0.75882352941176467</v>
      </c>
    </row>
    <row r="49" spans="1:7" x14ac:dyDescent="0.25">
      <c r="A49" s="2" t="s">
        <v>14</v>
      </c>
      <c r="B49" s="8">
        <v>5</v>
      </c>
      <c r="C49" s="8">
        <v>12</v>
      </c>
      <c r="D49" s="8">
        <f t="shared" si="18"/>
        <v>105</v>
      </c>
      <c r="E49" s="8">
        <v>117</v>
      </c>
      <c r="F49" s="9">
        <f t="shared" si="19"/>
        <v>0.10256410256410256</v>
      </c>
      <c r="G49" s="9">
        <f t="shared" si="20"/>
        <v>0.89743589743589747</v>
      </c>
    </row>
    <row r="51" spans="1:7" x14ac:dyDescent="0.25">
      <c r="A51" s="2"/>
      <c r="B51" s="8" t="s">
        <v>3</v>
      </c>
      <c r="C51" s="15">
        <v>44044</v>
      </c>
      <c r="D51" s="16"/>
      <c r="E51" s="16"/>
      <c r="F51" s="16"/>
      <c r="G51" s="16"/>
    </row>
    <row r="52" spans="1:7" ht="18" x14ac:dyDescent="0.25">
      <c r="A52" s="2"/>
      <c r="B52" s="8"/>
      <c r="C52" s="11" t="s">
        <v>11</v>
      </c>
      <c r="D52" s="11" t="s">
        <v>0</v>
      </c>
      <c r="E52" s="11" t="s">
        <v>12</v>
      </c>
      <c r="F52" s="12" t="s">
        <v>1</v>
      </c>
      <c r="G52" s="12" t="s">
        <v>2</v>
      </c>
    </row>
    <row r="53" spans="1:7" x14ac:dyDescent="0.25">
      <c r="A53" s="2" t="s">
        <v>4</v>
      </c>
      <c r="B53" s="8">
        <v>8</v>
      </c>
      <c r="C53" s="8">
        <v>65</v>
      </c>
      <c r="D53" s="8">
        <f>SUM(E53-C53)</f>
        <v>103</v>
      </c>
      <c r="E53" s="8">
        <v>168</v>
      </c>
      <c r="F53" s="9">
        <f>C53/E53</f>
        <v>0.38690476190476192</v>
      </c>
      <c r="G53" s="9">
        <f>D53/E53</f>
        <v>0.61309523809523814</v>
      </c>
    </row>
    <row r="54" spans="1:7" x14ac:dyDescent="0.25">
      <c r="A54" s="2" t="s">
        <v>5</v>
      </c>
      <c r="B54" s="8">
        <v>3</v>
      </c>
      <c r="C54" s="8">
        <v>23</v>
      </c>
      <c r="D54" s="8">
        <f t="shared" ref="D54:D56" si="21">SUM(E54-C54)</f>
        <v>40</v>
      </c>
      <c r="E54" s="8">
        <v>63</v>
      </c>
      <c r="F54" s="9">
        <f t="shared" ref="F54:F56" si="22">C54/E54</f>
        <v>0.36507936507936506</v>
      </c>
      <c r="G54" s="9">
        <f t="shared" ref="G54:G56" si="23">D54/E54</f>
        <v>0.63492063492063489</v>
      </c>
    </row>
    <row r="55" spans="1:7" x14ac:dyDescent="0.25">
      <c r="A55" s="2" t="s">
        <v>13</v>
      </c>
      <c r="B55" s="8">
        <v>8</v>
      </c>
      <c r="C55" s="8">
        <v>61</v>
      </c>
      <c r="D55" s="8">
        <f t="shared" si="21"/>
        <v>95</v>
      </c>
      <c r="E55" s="8">
        <v>156</v>
      </c>
      <c r="F55" s="9">
        <f t="shared" si="22"/>
        <v>0.39102564102564102</v>
      </c>
      <c r="G55" s="9">
        <f t="shared" si="23"/>
        <v>0.60897435897435892</v>
      </c>
    </row>
    <row r="56" spans="1:7" x14ac:dyDescent="0.25">
      <c r="A56" s="2" t="s">
        <v>14</v>
      </c>
      <c r="B56" s="8">
        <v>5</v>
      </c>
      <c r="C56" s="8">
        <v>27</v>
      </c>
      <c r="D56" s="8">
        <f t="shared" si="21"/>
        <v>79</v>
      </c>
      <c r="E56" s="8">
        <v>106</v>
      </c>
      <c r="F56" s="9">
        <f t="shared" si="22"/>
        <v>0.25471698113207547</v>
      </c>
      <c r="G56" s="9">
        <f t="shared" si="23"/>
        <v>0.74528301886792447</v>
      </c>
    </row>
    <row r="58" spans="1:7" x14ac:dyDescent="0.25">
      <c r="A58" s="2"/>
      <c r="B58" s="8" t="s">
        <v>3</v>
      </c>
      <c r="C58" s="15">
        <v>44075</v>
      </c>
      <c r="D58" s="16"/>
      <c r="E58" s="16"/>
      <c r="F58" s="16"/>
      <c r="G58" s="16"/>
    </row>
    <row r="59" spans="1:7" ht="18" x14ac:dyDescent="0.25">
      <c r="A59" s="2"/>
      <c r="B59" s="8"/>
      <c r="C59" s="11" t="s">
        <v>11</v>
      </c>
      <c r="D59" s="11" t="s">
        <v>0</v>
      </c>
      <c r="E59" s="11" t="s">
        <v>12</v>
      </c>
      <c r="F59" s="12" t="s">
        <v>1</v>
      </c>
      <c r="G59" s="12" t="s">
        <v>2</v>
      </c>
    </row>
    <row r="60" spans="1:7" x14ac:dyDescent="0.25">
      <c r="A60" s="2" t="s">
        <v>4</v>
      </c>
      <c r="B60" s="8">
        <v>8</v>
      </c>
      <c r="C60" s="8">
        <v>29</v>
      </c>
      <c r="D60" s="8">
        <f>SUM(E60-C60)</f>
        <v>147</v>
      </c>
      <c r="E60" s="8">
        <v>176</v>
      </c>
      <c r="F60" s="9">
        <f>C60/E60</f>
        <v>0.16477272727272727</v>
      </c>
      <c r="G60" s="9">
        <f>D60/E60</f>
        <v>0.83522727272727271</v>
      </c>
    </row>
    <row r="61" spans="1:7" x14ac:dyDescent="0.25">
      <c r="A61" s="2" t="s">
        <v>5</v>
      </c>
      <c r="B61" s="8">
        <v>3</v>
      </c>
      <c r="C61" s="8">
        <v>7</v>
      </c>
      <c r="D61" s="8">
        <f t="shared" ref="D61:D63" si="24">SUM(E61-C61)</f>
        <v>59</v>
      </c>
      <c r="E61" s="8">
        <v>66</v>
      </c>
      <c r="F61" s="9">
        <f t="shared" ref="F61:F63" si="25">C61/E61</f>
        <v>0.10606060606060606</v>
      </c>
      <c r="G61" s="9">
        <f t="shared" ref="G61:G63" si="26">D61/E61</f>
        <v>0.89393939393939392</v>
      </c>
    </row>
    <row r="62" spans="1:7" x14ac:dyDescent="0.25">
      <c r="A62" s="2" t="s">
        <v>13</v>
      </c>
      <c r="B62" s="8">
        <v>8</v>
      </c>
      <c r="C62" s="8">
        <v>19</v>
      </c>
      <c r="D62" s="8">
        <f t="shared" si="24"/>
        <v>144</v>
      </c>
      <c r="E62" s="8">
        <v>163</v>
      </c>
      <c r="F62" s="9">
        <f t="shared" si="25"/>
        <v>0.1165644171779141</v>
      </c>
      <c r="G62" s="9">
        <f t="shared" si="26"/>
        <v>0.8834355828220859</v>
      </c>
    </row>
    <row r="63" spans="1:7" x14ac:dyDescent="0.25">
      <c r="A63" s="2" t="s">
        <v>14</v>
      </c>
      <c r="B63" s="8">
        <v>5</v>
      </c>
      <c r="C63" s="8">
        <v>15</v>
      </c>
      <c r="D63" s="8">
        <f t="shared" si="24"/>
        <v>97</v>
      </c>
      <c r="E63" s="8">
        <v>112</v>
      </c>
      <c r="F63" s="9">
        <f t="shared" si="25"/>
        <v>0.13392857142857142</v>
      </c>
      <c r="G63" s="9">
        <f t="shared" si="26"/>
        <v>0.8660714285714286</v>
      </c>
    </row>
    <row r="65" spans="1:7" x14ac:dyDescent="0.25">
      <c r="A65" s="2"/>
      <c r="B65" s="8" t="s">
        <v>3</v>
      </c>
      <c r="C65" s="15">
        <v>44105</v>
      </c>
      <c r="D65" s="16"/>
      <c r="E65" s="16"/>
      <c r="F65" s="16"/>
      <c r="G65" s="16"/>
    </row>
    <row r="66" spans="1:7" ht="18" x14ac:dyDescent="0.25">
      <c r="A66" s="2"/>
      <c r="B66" s="8"/>
      <c r="C66" s="11" t="s">
        <v>11</v>
      </c>
      <c r="D66" s="11" t="s">
        <v>0</v>
      </c>
      <c r="E66" s="11" t="s">
        <v>12</v>
      </c>
      <c r="F66" s="12" t="s">
        <v>1</v>
      </c>
      <c r="G66" s="12" t="s">
        <v>2</v>
      </c>
    </row>
    <row r="67" spans="1:7" x14ac:dyDescent="0.25">
      <c r="A67" s="2" t="s">
        <v>4</v>
      </c>
      <c r="B67" s="8">
        <v>8</v>
      </c>
      <c r="C67" s="8">
        <v>13</v>
      </c>
      <c r="D67" s="8">
        <f>SUM(E67-C67)</f>
        <v>163</v>
      </c>
      <c r="E67" s="8">
        <v>176</v>
      </c>
      <c r="F67" s="9">
        <f>C67/E67</f>
        <v>7.3863636363636367E-2</v>
      </c>
      <c r="G67" s="9">
        <f>D67/E67</f>
        <v>0.92613636363636365</v>
      </c>
    </row>
    <row r="68" spans="1:7" x14ac:dyDescent="0.25">
      <c r="A68" s="2" t="s">
        <v>5</v>
      </c>
      <c r="B68" s="8">
        <v>3</v>
      </c>
      <c r="C68" s="8">
        <v>4</v>
      </c>
      <c r="D68" s="8">
        <f t="shared" ref="D68:D70" si="27">SUM(E68-C68)</f>
        <v>62</v>
      </c>
      <c r="E68" s="8">
        <v>66</v>
      </c>
      <c r="F68" s="9">
        <f t="shared" ref="F68:F70" si="28">C68/E68</f>
        <v>6.0606060606060608E-2</v>
      </c>
      <c r="G68" s="9">
        <f t="shared" ref="G68:G70" si="29">D68/E68</f>
        <v>0.93939393939393945</v>
      </c>
    </row>
    <row r="69" spans="1:7" x14ac:dyDescent="0.25">
      <c r="A69" s="2" t="s">
        <v>13</v>
      </c>
      <c r="B69" s="8">
        <v>8</v>
      </c>
      <c r="C69" s="8">
        <v>19</v>
      </c>
      <c r="D69" s="8">
        <f t="shared" si="27"/>
        <v>143</v>
      </c>
      <c r="E69" s="8">
        <v>162</v>
      </c>
      <c r="F69" s="9">
        <f t="shared" si="28"/>
        <v>0.11728395061728394</v>
      </c>
      <c r="G69" s="9">
        <f t="shared" si="29"/>
        <v>0.88271604938271608</v>
      </c>
    </row>
    <row r="70" spans="1:7" x14ac:dyDescent="0.25">
      <c r="A70" s="2" t="s">
        <v>14</v>
      </c>
      <c r="B70" s="8">
        <v>5</v>
      </c>
      <c r="C70" s="8">
        <v>20</v>
      </c>
      <c r="D70" s="8">
        <f t="shared" si="27"/>
        <v>92</v>
      </c>
      <c r="E70" s="8">
        <v>112</v>
      </c>
      <c r="F70" s="9">
        <f t="shared" si="28"/>
        <v>0.17857142857142858</v>
      </c>
      <c r="G70" s="9">
        <f t="shared" si="29"/>
        <v>0.8214285714285714</v>
      </c>
    </row>
    <row r="72" spans="1:7" x14ac:dyDescent="0.25">
      <c r="A72" s="2"/>
      <c r="B72" s="8" t="s">
        <v>10</v>
      </c>
      <c r="C72" s="15">
        <v>44136</v>
      </c>
      <c r="D72" s="16"/>
      <c r="E72" s="16"/>
      <c r="F72" s="16"/>
      <c r="G72" s="16"/>
    </row>
    <row r="73" spans="1:7" ht="18" x14ac:dyDescent="0.25">
      <c r="A73" s="2"/>
      <c r="B73" s="8"/>
      <c r="C73" s="11" t="s">
        <v>11</v>
      </c>
      <c r="D73" s="11" t="s">
        <v>0</v>
      </c>
      <c r="E73" s="11" t="s">
        <v>12</v>
      </c>
      <c r="F73" s="12" t="s">
        <v>1</v>
      </c>
      <c r="G73" s="12" t="s">
        <v>2</v>
      </c>
    </row>
    <row r="74" spans="1:7" x14ac:dyDescent="0.25">
      <c r="A74" s="2" t="s">
        <v>4</v>
      </c>
      <c r="B74" s="8">
        <v>8</v>
      </c>
      <c r="C74" s="8">
        <v>34</v>
      </c>
      <c r="D74" s="8">
        <f>SUM(E74-C74)</f>
        <v>126</v>
      </c>
      <c r="E74" s="8">
        <v>160</v>
      </c>
      <c r="F74" s="9">
        <f>C74/E74</f>
        <v>0.21249999999999999</v>
      </c>
      <c r="G74" s="9">
        <f>D74/E74</f>
        <v>0.78749999999999998</v>
      </c>
    </row>
    <row r="75" spans="1:7" x14ac:dyDescent="0.25">
      <c r="A75" s="2" t="s">
        <v>5</v>
      </c>
      <c r="B75" s="8">
        <v>3</v>
      </c>
      <c r="C75" s="8">
        <v>1</v>
      </c>
      <c r="D75" s="8">
        <f t="shared" ref="D75:D77" si="30">SUM(E75-C75)</f>
        <v>59</v>
      </c>
      <c r="E75" s="8">
        <v>60</v>
      </c>
      <c r="F75" s="9">
        <f t="shared" ref="F75:F77" si="31">C75/E75</f>
        <v>1.6666666666666666E-2</v>
      </c>
      <c r="G75" s="9">
        <f t="shared" ref="G75:G77" si="32">D75/E75</f>
        <v>0.98333333333333328</v>
      </c>
    </row>
    <row r="76" spans="1:7" x14ac:dyDescent="0.25">
      <c r="A76" s="2" t="s">
        <v>13</v>
      </c>
      <c r="B76" s="8">
        <v>8</v>
      </c>
      <c r="C76" s="8">
        <v>22</v>
      </c>
      <c r="D76" s="8">
        <f t="shared" si="30"/>
        <v>126</v>
      </c>
      <c r="E76" s="8">
        <v>148</v>
      </c>
      <c r="F76" s="9">
        <f t="shared" si="31"/>
        <v>0.14864864864864866</v>
      </c>
      <c r="G76" s="9">
        <f t="shared" si="32"/>
        <v>0.85135135135135132</v>
      </c>
    </row>
    <row r="77" spans="1:7" x14ac:dyDescent="0.25">
      <c r="A77" s="2" t="s">
        <v>14</v>
      </c>
      <c r="B77" s="8">
        <v>5</v>
      </c>
      <c r="C77" s="8">
        <v>14</v>
      </c>
      <c r="D77" s="8">
        <f t="shared" si="30"/>
        <v>87</v>
      </c>
      <c r="E77" s="8">
        <v>101</v>
      </c>
      <c r="F77" s="9">
        <f t="shared" si="31"/>
        <v>0.13861386138613863</v>
      </c>
      <c r="G77" s="9">
        <f t="shared" si="32"/>
        <v>0.86138613861386137</v>
      </c>
    </row>
    <row r="79" spans="1:7" x14ac:dyDescent="0.25">
      <c r="A79" s="2"/>
      <c r="B79" s="8" t="s">
        <v>3</v>
      </c>
      <c r="C79" s="15">
        <v>44166</v>
      </c>
      <c r="D79" s="16"/>
      <c r="E79" s="16"/>
      <c r="F79" s="16"/>
      <c r="G79" s="16"/>
    </row>
    <row r="80" spans="1:7" ht="18" x14ac:dyDescent="0.25">
      <c r="A80" s="2"/>
      <c r="B80" s="8"/>
      <c r="C80" s="11" t="s">
        <v>11</v>
      </c>
      <c r="D80" s="11" t="s">
        <v>0</v>
      </c>
      <c r="E80" s="11" t="s">
        <v>12</v>
      </c>
      <c r="F80" s="12" t="s">
        <v>1</v>
      </c>
      <c r="G80" s="12" t="s">
        <v>2</v>
      </c>
    </row>
    <row r="81" spans="1:7" x14ac:dyDescent="0.25">
      <c r="A81" s="2" t="s">
        <v>4</v>
      </c>
      <c r="B81" s="8">
        <v>8</v>
      </c>
      <c r="C81" s="8">
        <v>19</v>
      </c>
      <c r="D81" s="8">
        <f>SUM(E81-C81)</f>
        <v>138</v>
      </c>
      <c r="E81" s="8">
        <v>157</v>
      </c>
      <c r="F81" s="9">
        <f>C81/E81</f>
        <v>0.12101910828025478</v>
      </c>
      <c r="G81" s="9">
        <f>D81/E81</f>
        <v>0.87898089171974525</v>
      </c>
    </row>
    <row r="82" spans="1:7" x14ac:dyDescent="0.25">
      <c r="A82" s="2" t="s">
        <v>5</v>
      </c>
      <c r="B82" s="8">
        <v>3</v>
      </c>
      <c r="C82" s="8">
        <v>1</v>
      </c>
      <c r="D82" s="8">
        <f t="shared" ref="D82:D84" si="33">SUM(E82-C82)</f>
        <v>62</v>
      </c>
      <c r="E82" s="8">
        <v>63</v>
      </c>
      <c r="F82" s="9">
        <f t="shared" ref="F82:F84" si="34">C82/E82</f>
        <v>1.5873015873015872E-2</v>
      </c>
      <c r="G82" s="9">
        <f t="shared" ref="G82:G84" si="35">D82/E82</f>
        <v>0.98412698412698407</v>
      </c>
    </row>
    <row r="83" spans="1:7" x14ac:dyDescent="0.25">
      <c r="A83" s="2" t="s">
        <v>13</v>
      </c>
      <c r="B83" s="8">
        <v>8</v>
      </c>
      <c r="C83" s="8">
        <v>16</v>
      </c>
      <c r="D83" s="8">
        <f t="shared" si="33"/>
        <v>140</v>
      </c>
      <c r="E83" s="8">
        <v>156</v>
      </c>
      <c r="F83" s="9">
        <f t="shared" si="34"/>
        <v>0.10256410256410256</v>
      </c>
      <c r="G83" s="9">
        <f t="shared" si="35"/>
        <v>0.89743589743589747</v>
      </c>
    </row>
    <row r="84" spans="1:7" x14ac:dyDescent="0.25">
      <c r="A84" s="2" t="s">
        <v>14</v>
      </c>
      <c r="B84" s="8">
        <v>5</v>
      </c>
      <c r="C84" s="8">
        <v>21</v>
      </c>
      <c r="D84" s="8">
        <f t="shared" si="33"/>
        <v>84</v>
      </c>
      <c r="E84" s="8">
        <v>105</v>
      </c>
      <c r="F84" s="9">
        <f t="shared" si="34"/>
        <v>0.2</v>
      </c>
      <c r="G84" s="9">
        <f t="shared" si="35"/>
        <v>0.8</v>
      </c>
    </row>
  </sheetData>
  <mergeCells count="12">
    <mergeCell ref="C79:G79"/>
    <mergeCell ref="C2:G2"/>
    <mergeCell ref="C9:G9"/>
    <mergeCell ref="C16:G16"/>
    <mergeCell ref="C23:G23"/>
    <mergeCell ref="C30:G30"/>
    <mergeCell ref="C37:G37"/>
    <mergeCell ref="C44:G44"/>
    <mergeCell ref="C51:G51"/>
    <mergeCell ref="C58:G58"/>
    <mergeCell ref="C65:G65"/>
    <mergeCell ref="C72:G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2" sqref="E2:E7"/>
    </sheetView>
  </sheetViews>
  <sheetFormatPr defaultRowHeight="15" x14ac:dyDescent="0.25"/>
  <cols>
    <col min="1" max="1" width="21.28515625" customWidth="1"/>
  </cols>
  <sheetData>
    <row r="1" spans="1:7" ht="19.5" x14ac:dyDescent="0.25">
      <c r="A1" s="2"/>
      <c r="B1" s="3"/>
      <c r="C1" s="4" t="s">
        <v>11</v>
      </c>
      <c r="D1" s="4" t="s">
        <v>0</v>
      </c>
      <c r="E1" s="4" t="s">
        <v>12</v>
      </c>
      <c r="F1" s="5" t="s">
        <v>1</v>
      </c>
      <c r="G1" s="5" t="s">
        <v>2</v>
      </c>
    </row>
    <row r="2" spans="1:7" x14ac:dyDescent="0.25">
      <c r="A2" s="2" t="s">
        <v>4</v>
      </c>
      <c r="B2" s="2"/>
      <c r="C2" s="2"/>
      <c r="D2" s="2"/>
      <c r="E2" s="2"/>
      <c r="F2" s="6" t="e">
        <f>C2/E2</f>
        <v>#DIV/0!</v>
      </c>
      <c r="G2" s="6" t="e">
        <f>D2/E2</f>
        <v>#DIV/0!</v>
      </c>
    </row>
    <row r="3" spans="1:7" x14ac:dyDescent="0.25">
      <c r="A3" s="2" t="s">
        <v>5</v>
      </c>
      <c r="B3" s="2"/>
      <c r="C3" s="2"/>
      <c r="D3" s="2"/>
      <c r="E3" s="2"/>
      <c r="F3" s="6" t="e">
        <f t="shared" ref="F3:F7" si="0">C3/E3</f>
        <v>#DIV/0!</v>
      </c>
      <c r="G3" s="6" t="e">
        <f t="shared" ref="G3:G7" si="1">D3/E3</f>
        <v>#DIV/0!</v>
      </c>
    </row>
    <row r="4" spans="1:7" x14ac:dyDescent="0.25">
      <c r="A4" s="2" t="s">
        <v>6</v>
      </c>
      <c r="B4" s="2"/>
      <c r="C4" s="2"/>
      <c r="D4" s="2"/>
      <c r="E4" s="2"/>
      <c r="F4" s="6" t="e">
        <f t="shared" si="0"/>
        <v>#DIV/0!</v>
      </c>
      <c r="G4" s="6" t="e">
        <f t="shared" si="1"/>
        <v>#DIV/0!</v>
      </c>
    </row>
    <row r="5" spans="1:7" x14ac:dyDescent="0.25">
      <c r="A5" s="2" t="s">
        <v>7</v>
      </c>
      <c r="B5" s="2"/>
      <c r="C5" s="2"/>
      <c r="D5" s="2"/>
      <c r="E5" s="2"/>
      <c r="F5" s="6" t="e">
        <f t="shared" si="0"/>
        <v>#DIV/0!</v>
      </c>
      <c r="G5" s="6" t="e">
        <f t="shared" si="1"/>
        <v>#DIV/0!</v>
      </c>
    </row>
    <row r="6" spans="1:7" x14ac:dyDescent="0.25">
      <c r="A6" s="2" t="s">
        <v>8</v>
      </c>
      <c r="B6" s="2"/>
      <c r="C6" s="2"/>
      <c r="D6" s="2"/>
      <c r="E6" s="2"/>
      <c r="F6" s="6" t="e">
        <f t="shared" si="0"/>
        <v>#DIV/0!</v>
      </c>
      <c r="G6" s="6" t="e">
        <f t="shared" si="1"/>
        <v>#DIV/0!</v>
      </c>
    </row>
    <row r="7" spans="1:7" x14ac:dyDescent="0.25">
      <c r="A7" s="2" t="s">
        <v>9</v>
      </c>
      <c r="B7" s="2"/>
      <c r="C7" s="2"/>
      <c r="D7" s="2"/>
      <c r="E7" s="2"/>
      <c r="F7" s="6" t="e">
        <f t="shared" si="0"/>
        <v>#DIV/0!</v>
      </c>
      <c r="G7" s="6" t="e">
        <f t="shared" si="1"/>
        <v>#DIV/0!</v>
      </c>
    </row>
    <row r="8" spans="1:7" x14ac:dyDescent="0.25">
      <c r="F8" s="1"/>
      <c r="G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2020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Mandelli</dc:creator>
  <cp:lastModifiedBy>Ivana Montesso</cp:lastModifiedBy>
  <cp:lastPrinted>2021-02-24T16:44:13Z</cp:lastPrinted>
  <dcterms:created xsi:type="dcterms:W3CDTF">2019-03-26T13:16:22Z</dcterms:created>
  <dcterms:modified xsi:type="dcterms:W3CDTF">2021-03-26T09:42:40Z</dcterms:modified>
</cp:coreProperties>
</file>