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iepilogo" sheetId="1" r:id="rId1"/>
    <sheet name="Commenti Organi di Controllo" sheetId="2" r:id="rId2"/>
    <sheet name="Riepilogo Triennio" sheetId="3" r:id="rId3"/>
    <sheet name="Spese Medie ProCapite" sheetId="4" r:id="rId4"/>
    <sheet name="Giorni Medi Assenza" sheetId="5" r:id="rId5"/>
    <sheet name="Personale Flessibile" sheetId="6" r:id="rId6"/>
    <sheet name="SI_1" sheetId="7" r:id="rId7"/>
    <sheet name="SI_1A" sheetId="8" r:id="rId8"/>
    <sheet name="SI_2" sheetId="9" r:id="rId9"/>
    <sheet name="t1" sheetId="10" r:id="rId10"/>
    <sheet name="t2" sheetId="11" r:id="rId11"/>
    <sheet name="t2a" sheetId="12" r:id="rId12"/>
    <sheet name="t3" sheetId="13" r:id="rId13"/>
    <sheet name="t4" sheetId="14" r:id="rId14"/>
    <sheet name="t5" sheetId="15" r:id="rId15"/>
    <sheet name="t6" sheetId="16" r:id="rId16"/>
    <sheet name="t7" sheetId="17" r:id="rId17"/>
    <sheet name="t8" sheetId="18" r:id="rId18"/>
    <sheet name="t9" sheetId="19" r:id="rId19"/>
    <sheet name="t11" sheetId="20" r:id="rId20"/>
    <sheet name="t12" sheetId="21" r:id="rId21"/>
    <sheet name="t13" sheetId="22" r:id="rId22"/>
    <sheet name="t14" sheetId="23" r:id="rId23"/>
    <sheet name="t15" sheetId="24" r:id="rId24"/>
    <sheet name="SchedaRiconciliazione" sheetId="25" r:id="rId25"/>
    <sheet name="SI_1ACONV" sheetId="26" r:id="rId26"/>
  </sheets>
  <definedNames/>
  <calcPr fullCalcOnLoad="1"/>
</workbook>
</file>

<file path=xl/sharedStrings.xml><?xml version="1.0" encoding="utf-8"?>
<sst xmlns="http://schemas.openxmlformats.org/spreadsheetml/2006/main" count="1195" uniqueCount="503">
  <si>
    <t>Stampa  Intero Modello  in data : 17/9/2016</t>
  </si>
  <si>
    <t xml:space="preserve">Tipo Rilevazione : </t>
  </si>
  <si>
    <t>CONSUNTIVAZIONE SPESE</t>
  </si>
  <si>
    <t xml:space="preserve">Anno : </t>
  </si>
  <si>
    <t>2015</t>
  </si>
  <si>
    <t xml:space="preserve">Tipo Istituzione : </t>
  </si>
  <si>
    <t>COMUNITA' MONTANE</t>
  </si>
  <si>
    <t xml:space="preserve">Istituzione : </t>
  </si>
  <si>
    <t>8874 - ZONA IV-DELLA SABINA</t>
  </si>
  <si>
    <t xml:space="preserve">Contratto : </t>
  </si>
  <si>
    <t>REGIONI E AUT.LOC. (CCNL NAZ.)</t>
  </si>
  <si>
    <t/>
  </si>
  <si>
    <t>T1</t>
  </si>
  <si>
    <t>T1a</t>
  </si>
  <si>
    <t>T1b</t>
  </si>
  <si>
    <t>T1c</t>
  </si>
  <si>
    <t>T1cbis</t>
  </si>
  <si>
    <t>T1d</t>
  </si>
  <si>
    <t>T1e</t>
  </si>
  <si>
    <t>T1f</t>
  </si>
  <si>
    <t>T1g</t>
  </si>
  <si>
    <t>T2</t>
  </si>
  <si>
    <t>T2a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</si>
  <si>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</si>
  <si>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</si>
  <si>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</si>
  <si>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</si>
  <si>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</si>
  <si>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</si>
  <si>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</si>
  <si>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</si>
  <si>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</si>
  <si>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</si>
  <si>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</si>
  <si>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</si>
  <si>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</si>
  <si>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S1</t>
  </si>
  <si>
    <t>S1A</t>
  </si>
  <si>
    <t>S2</t>
  </si>
  <si>
    <t>Tab.Ric.</t>
  </si>
  <si>
    <t>Tenute all'invio</t>
  </si>
  <si>
    <t>X</t>
  </si>
  <si>
    <t>Dichiarate</t>
  </si>
  <si>
    <t>Inviate</t>
  </si>
  <si>
    <t>Risultano inviati i dati dell'appendice Co.Co.Co.</t>
  </si>
  <si>
    <t>Il Modello inviato risulta certificato in data : 15/09/2016</t>
  </si>
  <si>
    <t>Il Modello inviato è stato certificato la prima volta in data : 31/05/2016</t>
  </si>
  <si>
    <t>Riepilogo Anomalie/Incongruenze</t>
  </si>
  <si>
    <t>SQ1</t>
  </si>
  <si>
    <t>SQ2</t>
  </si>
  <si>
    <t>SQ3</t>
  </si>
  <si>
    <t>SQ4</t>
  </si>
  <si>
    <t>SQ5</t>
  </si>
  <si>
    <t>SQ6</t>
  </si>
  <si>
    <t>SQ7</t>
  </si>
  <si>
    <t>SQ8</t>
  </si>
  <si>
    <t>IN1</t>
  </si>
  <si>
    <t>IN2</t>
  </si>
  <si>
    <t>IN3</t>
  </si>
  <si>
    <t>IN4</t>
  </si>
  <si>
    <t>IN5</t>
  </si>
  <si>
    <t>IN6</t>
  </si>
  <si>
    <t>IN7</t>
  </si>
  <si>
    <t>IN8</t>
  </si>
  <si>
    <t>IN9</t>
  </si>
  <si>
    <t>IN10</t>
  </si>
  <si>
    <t>Stato</t>
  </si>
  <si>
    <t>NO</t>
  </si>
  <si>
    <t>Commenti Organi Di Controllo</t>
  </si>
  <si>
    <t>Nessun commento inserito degli organi di controllo</t>
  </si>
  <si>
    <t>Personale a tempo indeterminato (Tab.1) - Dati riepilogativi dell'ultimo triennio</t>
  </si>
  <si>
    <t xml:space="preserve">Gli aggiornamenti dei prospetti del riepilogo triennale saranno visibili dal giorno successivo a quello di salvataggio delle tabelle. </t>
  </si>
  <si>
    <t>Data ultimo aggiornamento dei valori calcolati: 16/09/2016 02:25:44</t>
  </si>
  <si>
    <t>Gli aggiornamenti dei prospetti del riepilogo triennale vengono effettuati solo per gli ultimi 3 anni di rilevazione</t>
  </si>
  <si>
    <t>Personale a tempo indeterminato al 31.12 (Tab. 1)</t>
  </si>
  <si>
    <t>Numero Mensilità / 12</t>
  </si>
  <si>
    <t>Spese per retribuzioni lorde (Tab. 12+13)</t>
  </si>
  <si>
    <t>di cui arretrati anni precedenti (Tab. 12+13)</t>
  </si>
  <si>
    <t>2013</t>
  </si>
  <si>
    <t>2014</t>
  </si>
  <si>
    <t>DIRETTORI GENERALI</t>
  </si>
  <si>
    <t xml:space="preserve">DIRIGENTI </t>
  </si>
  <si>
    <t>CATEGORIA D</t>
  </si>
  <si>
    <t>CATEGORIA C</t>
  </si>
  <si>
    <t>CATEGORIA B</t>
  </si>
  <si>
    <t>Totale</t>
  </si>
  <si>
    <t>Tabella 14</t>
  </si>
  <si>
    <t>Totale costo annuo del lavoro(Tab. 12+13+14)</t>
  </si>
  <si>
    <t>Personale a tempo indeterminato (Tab.1) - Spese medie pro-capite annue in euro</t>
  </si>
  <si>
    <t>Mensilità/12</t>
  </si>
  <si>
    <t>Spese medie escluso arretrati a.p. (Tab. 12+13)</t>
  </si>
  <si>
    <t>Spese medie per competenze fisse escluso arretrati a.p. (Tab.12)</t>
  </si>
  <si>
    <t>Spese medie per competenze accessorie escluso arretrati a.p. (Tab.13)</t>
  </si>
  <si>
    <t>Valori medi per arretrati a.p. di Tab.12</t>
  </si>
  <si>
    <t>Valori medi per arretrati a.p. di Tab.13</t>
  </si>
  <si>
    <t>n.c.</t>
  </si>
  <si>
    <t>2,5</t>
  </si>
  <si>
    <t>3</t>
  </si>
  <si>
    <t>1. Le spese medie annue per ciascuna Categoria sono calcolate dividendo il totale delle spese delle qualifiche appartenenti alla categoria per le unità di riferimento (mensilità della tabella 12 / 12) della stessa categoria.</t>
  </si>
  <si>
    <t>2. Le Spese medie annue per Istituzione sono calcolate come la somma su tutte le categorie del prodotto di ciascun valore medio * mensilità/12 divisa per il totale delle mensilità/12 sommate su tutte le categorie dell'Istituzione.</t>
  </si>
  <si>
    <t>n.c: non calcolabile per mancanza di mensilità attribuite alla categoria</t>
  </si>
  <si>
    <t>Giorni medi assenza  - Dati riepilogativi dell'ultimo triennio</t>
  </si>
  <si>
    <t>PERSONALE</t>
  </si>
  <si>
    <t>GIORNI ASSENZA MEDI ANNUI</t>
  </si>
  <si>
    <t>Presenti di riferimento</t>
  </si>
  <si>
    <t>Ferie</t>
  </si>
  <si>
    <t>Assenza malattia retribuita</t>
  </si>
  <si>
    <t>Altre assenze (meno formazione)</t>
  </si>
  <si>
    <t>Totale personale a t. indeterminato al 31.12  (Tab. 1) o Valore Medio (1)</t>
  </si>
  <si>
    <t>(1) Presenti di riferimento per determinare i gg di assenza: personale presente al 31.12 di tabella 1 - personale comandato/distaccato fuori ruolo, in esonero e in convenzione dell'amministrazione di tabella 3 + personale comandato/distaccato fuori ruolo esterno e in convenzione esterna di tabella 3</t>
  </si>
  <si>
    <t>n.c: non calcolabile per mancanza di presenti di riferimento</t>
  </si>
  <si>
    <t>Personale Flessibile (Tab.2 e SI1) - Dati riepilogativi dell'ultimo triennio</t>
  </si>
  <si>
    <t>PERSONALE (Tab.2 e SI1)</t>
  </si>
  <si>
    <t>Costo del lavoro (in euro)(Tab.14)</t>
  </si>
  <si>
    <t>Spese/costi medi pro-capite(in euro)</t>
  </si>
  <si>
    <t>Unità/n.contratti</t>
  </si>
  <si>
    <t>valori annui lordi</t>
  </si>
  <si>
    <t>Personale a tempo determinato</t>
  </si>
  <si>
    <t>Retribuzioni  come da tabella 14 codice P015</t>
  </si>
  <si>
    <t>valore medio</t>
  </si>
  <si>
    <t>L.S.U./L.P.U.</t>
  </si>
  <si>
    <t>Retribuzioni  come da tabella 14 codice P065</t>
  </si>
  <si>
    <t>Lavoratori Interinali</t>
  </si>
  <si>
    <t>Retribuzioni  come da tabella 14 codice L105+P062</t>
  </si>
  <si>
    <t>Con Contratti formazione lavoro</t>
  </si>
  <si>
    <t>Retribuzioni  come da tabella 14 codice P016</t>
  </si>
  <si>
    <t>N. contratti co.co.co (SI1)</t>
  </si>
  <si>
    <t>Oneri per co.co.co. (Tab. 14: L108)</t>
  </si>
  <si>
    <t>valore medio riferito ai contratti di cococo attivi nell'anno</t>
  </si>
  <si>
    <t>N. incarichi di studio/ricerca e di consulenza (SI1)</t>
  </si>
  <si>
    <t>Oneri per incarichi di studio/ricerca e di consulenza (Tab. 14: L109)</t>
  </si>
  <si>
    <t>valore medio riferito agli incarichi attivi nell'anno</t>
  </si>
  <si>
    <t>N. contratti per prestazioni professionali consistenti nella resa di servizi o adempimenti obbligatori per legge (SI1)</t>
  </si>
  <si>
    <t>Oneri per contratti resa servizi o adempimenti obbligatori per legge (Tab. 14: L115)</t>
  </si>
  <si>
    <t>Valore medio pro-capite della spesa non calcolabile se il personale di riferimento/contratti è uguale a zero</t>
  </si>
  <si>
    <t>Scheda Informativa 1</t>
  </si>
  <si>
    <t>Informazioni Istituzione</t>
  </si>
  <si>
    <t xml:space="preserve">Partita IVA : </t>
  </si>
  <si>
    <t>80006350575</t>
  </si>
  <si>
    <t xml:space="preserve">Codice Fiscale : </t>
  </si>
  <si>
    <t xml:space="preserve">Telefono : </t>
  </si>
  <si>
    <t>0765423586</t>
  </si>
  <si>
    <t xml:space="preserve">Fax : </t>
  </si>
  <si>
    <t>0765441252</t>
  </si>
  <si>
    <t xml:space="preserve">Email : </t>
  </si>
  <si>
    <t>ragioneria@comunitamontanasabina.it</t>
  </si>
  <si>
    <t xml:space="preserve">Via : </t>
  </si>
  <si>
    <t>VIA  GIUSEPPE MAZZINI</t>
  </si>
  <si>
    <t xml:space="preserve">Numero Civico : </t>
  </si>
  <si>
    <t>5 B</t>
  </si>
  <si>
    <t xml:space="preserve">C.A.P. : </t>
  </si>
  <si>
    <t>02047</t>
  </si>
  <si>
    <t xml:space="preserve">Città : </t>
  </si>
  <si>
    <t>POGGIO MIRTETO</t>
  </si>
  <si>
    <t xml:space="preserve">Provincia : </t>
  </si>
  <si>
    <t>RI</t>
  </si>
  <si>
    <t xml:space="preserve">Codice Catastale : </t>
  </si>
  <si>
    <t>G763</t>
  </si>
  <si>
    <t xml:space="preserve">Popolazione residente : </t>
  </si>
  <si>
    <t>14548</t>
  </si>
  <si>
    <t xml:space="preserve">Superficie(Kmq) : </t>
  </si>
  <si>
    <t>239.51</t>
  </si>
  <si>
    <t xml:space="preserve">Indirizzo pagina web dell'ente : </t>
  </si>
  <si>
    <t>www.comunitamontanasabina.it</t>
  </si>
  <si>
    <t>Responsabile del Procedimento Amministrativo di cui alla legge 7/8/90, N.241 Capo II</t>
  </si>
  <si>
    <t>Cognome</t>
  </si>
  <si>
    <t>Nome</t>
  </si>
  <si>
    <t>Telefono</t>
  </si>
  <si>
    <t>Fax</t>
  </si>
  <si>
    <t>EMail</t>
  </si>
  <si>
    <t>SANTORI</t>
  </si>
  <si>
    <t>ANNA RITA</t>
  </si>
  <si>
    <t>0765 423586</t>
  </si>
  <si>
    <t>0765 441252</t>
  </si>
  <si>
    <t>Referente da contattare</t>
  </si>
  <si>
    <t>Riepilogo Domande Presenti Nella Circolare</t>
  </si>
  <si>
    <t>I modelli debbono essere sottoscritti dai revisori dei conti</t>
  </si>
  <si>
    <t xml:space="preserve">Domande presenti in circolare : </t>
  </si>
  <si>
    <t>INDICARE IL NUMERO DI UNITÀ DI PERSONALE UTILIZZATO A QUALSIASI TITOLO (COMANDO O ALTRO) NELLE ATTIVITÀ ESTERNALIZZATE CON ESCLUSIONE DELLE UNITÀ EFFETTIVAMENTE CESSATE A SEGUITO DI ESTERNALIZZAZIONI.</t>
  </si>
  <si>
    <t xml:space="preserve"> </t>
  </si>
  <si>
    <t>INDICARE IL NUMERO DEI CONTRATTI DI COLLABORAZIONE COORDINATA E CONTINUATIVA.</t>
  </si>
  <si>
    <t>1</t>
  </si>
  <si>
    <t>INDICARE IL NUMERO DEGLI INCARICHI LIBERO PROFESSIONALE, STUDIO, RICERCA E CONSULENZA.</t>
  </si>
  <si>
    <t>2</t>
  </si>
  <si>
    <t>INDICARE IL NUMERO DI CONTRATTI PER PRESTAZIONI PROFESSIONALI CONSISTENTI NELLA RESA DI SERVIZI O ADEMPIMENTI OBBLIGATORI PER LEGGE.</t>
  </si>
  <si>
    <t>Numero di unità di personale a tempo indeterminato che al 31/12 appartiene alle categorie protette</t>
  </si>
  <si>
    <t>INDICARE IL TOTALE DELLE SOMME TRATTENUTE AI DIPENDENTI NELL'ANNO DI RILEVAZIONE PER LE ASSENZE PER MALATTIA IN APPLICAZIONE DELL'ART. 71 DEL D.L. N. 112 DEL 25/06/2008 CONVERTITO IN L. 133/2008.</t>
  </si>
  <si>
    <t>285</t>
  </si>
  <si>
    <t>INDICARE IL NUMERO DELLE UNITÀ RILEVATE IN TABELLA 1 TRA I "PRESENTI AL 31.12" CHE APPARTENGONO ALLE CATEGORIE PROTETTE (LEGGE N.68/99).</t>
  </si>
  <si>
    <t>A QUANTO AMMONTA LA SPESA SOSTENUTA NELL'ANNO DALL'ENTE PER L'ACQUISTO DEI BUONI LAVORO (VOUCHER) PER PRESTAZIONI DI LAVORO OCCASIONALE ACCESSORIO?</t>
  </si>
  <si>
    <t>QUANTI SONO I DIPENDENTI AL 31.12 IN ASPETTATIVA PER DOTTORATO DI RICERCA CON RETRIBUZIONE A CARICO DELL'AMMINISTRAZIONE AI SENSI DELL'ARTICOLO 2 DELLA LEGGE 476/1984 E S.M.?</t>
  </si>
  <si>
    <t>QUANTE PERSONE SONO STATE IMPIEGATE NELL'ANNO (TEMPO DETER., CO.CO.CO., INCARICHI O ALTRI TIPI DI LAV. FLESSIBILE) IL CUI COSTO È TOTALMENTE SOSTENUTO CON FINANZIAMENTI ESTERNI DELL'U.E. O DI PRIVATI?</t>
  </si>
  <si>
    <t>INDICARE IL NUMERO DELLE UNITÀ RILEVATE IN TABELLA 1 TRA I "PRESENTI AL 31.12" CHE RISULTAVANO TITOLARI DI PERMESSI PER LEGGE N. 104/92.</t>
  </si>
  <si>
    <t>INDICARE IL NUMERO DELLE UNITÀ RILEVATE IN TABELLA 1 TRA I "PRESENTI AL 31.12" CHE RISULTAVANO TITOLARI DI PERMESSI AI SENSI DELL'ART. 42, C.5 D.LGS.151/2001.</t>
  </si>
  <si>
    <t>UNITÀ DI PERSONALE CON QUALIFICA DIRIGENZIALE ASSEGNATE AGLI UFFICI DI DIRETTA COLLABORAZIONE CON GLI ORGANI DI INDIRIZZO POLITICO</t>
  </si>
  <si>
    <t xml:space="preserve">UNITÀ DI PERSONALE NON DIRIGENTE ASSEGNATE AGLI UFFICI DI DIRETTA COLLABORAZIONE CON GLI ORGANI DI INDIRIZZO POLITICO </t>
  </si>
  <si>
    <t>UNITÀ DI PERS. EST. ALL'ISTITUZIONE, IN POSIZIONE DI COMANDO, DISTACCO, FUORI RUOLO, ESPERTI, CONSULENTI O CO.CO.CO ASSEGNATE AGLI UFFICI DI DIRETTA COLLABORAZIONE CON GLI ORGANI DI INDIRIZZO POLITICO</t>
  </si>
  <si>
    <t>SPESA COMPLESSIVAMENTE SOSTENUTA PER IL PERSONALE CON QUALIFICA DIRIGENZIALE ASSEGNATO AGLI UFFICI DI DIRETTA COLLABORAZIONE CON GLI ORGANI DI INDIRIZZO POLITICO</t>
  </si>
  <si>
    <t>SPESA COMPLESSIVAMENTE SOSTENUTA PER IL PERSONALE NON DIRIGENTE ASSEGNATO AGLI UFFICI DI DIRETTA COLLABORAZIONE CON GLI ORGANI DI INDIRIZZO POLITICO</t>
  </si>
  <si>
    <t>SPESA PER IL PERSONALE ESTERNO ALL'ISTITUZ.,IN POSIZ. DI COMANDO/DISTACCO/FUORI RUOLO/ESPERTI/CONSULENTI/CO.CO.CO. ASSEGNATI AGLI UFFICI DI DIRETTA COLLABORAZIONE CON GLI ORGANI DI INDIRIZZO POLITICO</t>
  </si>
  <si>
    <t xml:space="preserve">Suggerimenti : </t>
  </si>
  <si>
    <t>Nell'anno 2015 sono state operate ai dipendenti ritenute per recupero somme non dovute per complessive ¿. 1.183,68. Tale importo è stato detratto alla tabella 13 alla voce "Retribuzione di Posizione", unitamente all'importo di ¿. 285,00 trattenuto per ritenute giorni di malattia</t>
  </si>
  <si>
    <t>Appendice gestione dati co.co.co.</t>
  </si>
  <si>
    <t>Quanti sono stati i contratti di collaborazione coordinata e continuativa o convenzioni (art.1, c. 116 legge n. 311/04) ?</t>
  </si>
  <si>
    <t>Qual è stata la tipologia dell'incarico dei contratti co.co.co. attivi nel corso dell'anno:</t>
  </si>
  <si>
    <t>a) Tecnico</t>
  </si>
  <si>
    <t>0</t>
  </si>
  <si>
    <t>b) Giuridico/Amministrativo</t>
  </si>
  <si>
    <t>c) Economico</t>
  </si>
  <si>
    <t>Quanti dei contratti co.co.co attivi nel corso dell'anno hanno un compenso maggiore di 20.000 ?</t>
  </si>
  <si>
    <t>Suddividere i contratti co.co.co. attivi nel corso dell'anno secondo la loro durata:</t>
  </si>
  <si>
    <t>a) 1 - 3 mesi</t>
  </si>
  <si>
    <t>b) 4 - 6 mesi</t>
  </si>
  <si>
    <t>c) 7 - 12 mesi</t>
  </si>
  <si>
    <t>d) oltre 12 mesi</t>
  </si>
  <si>
    <t>I co.co.co attivi nel corso dell'anno quante persone diverse hanno riguardato?</t>
  </si>
  <si>
    <t>Titolo di studio delle persone cui sono stati stipulati uno o più contratti co.co.co.:</t>
  </si>
  <si>
    <t>a) Laurea</t>
  </si>
  <si>
    <t>b) Diploma superiore</t>
  </si>
  <si>
    <t>c) Diploma inferiore</t>
  </si>
  <si>
    <t>Componenti Collegio dei Revisori (o Organo Equivalente)</t>
  </si>
  <si>
    <t>EMail (sostituisce l'ENTE RAPPRESENTATO delle rilevazioni precedenti)</t>
  </si>
  <si>
    <t>GERMANI</t>
  </si>
  <si>
    <t>KATIA</t>
  </si>
  <si>
    <t>Scheda Informativa 1A</t>
  </si>
  <si>
    <t>% di superficie in area montana</t>
  </si>
  <si>
    <t>100</t>
  </si>
  <si>
    <t>% di popolazione residente in area montana</t>
  </si>
  <si>
    <t>Sede autonoma sì/no</t>
  </si>
  <si>
    <t>SI</t>
  </si>
  <si>
    <t>Nel caso di servizi esternalizzati, è stato stilato il piano di razionalizzazione dei costi previsto dall'art. 3, c. 30, 31 e 32, della l.f. 2008, o di analoghe disposiz. delle Reg. e Prov. Autonome?</t>
  </si>
  <si>
    <t>E' stato stilato il piano di triennale dei fabbisogni di personale previsto dall'art. 39, comma 1, della Legge 449 del 1997, o di analoghe disposizioni delle Regioni e Province Autonome?</t>
  </si>
  <si>
    <t>E' stato stilato il piano annuale delle assunzioni previsto dall'art. 20 della Legge 488/1999, o di analoghe disposizioni delle Regioni e Province Autonome?</t>
  </si>
  <si>
    <t>L'ente ha attive al 31/12 convenzioni con altri enti ai sensi dell'art. 30 del T.U.E.L. , o di analoghe disposizioni delle Regioni e Province Autonome?</t>
  </si>
  <si>
    <t>E' stato istituito un ufficio / servizio disciplinare?</t>
  </si>
  <si>
    <t>Valore in percentuale dell'incidenza della spesa del personale in rapporto alle spese correnti</t>
  </si>
  <si>
    <t>35.11</t>
  </si>
  <si>
    <t>Numero di persone in ingresso o uscita con mobilità fra pubblico e privato ex art. 23 bis comma 7 d.lgs.165/2001 o di analoghe disposizioni delle Regioni e Province Autonome</t>
  </si>
  <si>
    <t>Enti non soggetti al patto di stabilità interno - è stato rispettato l'art. 1 c. 562, l.f. per l'anno 2007 e s.m.i. o di analoghe disposizioni delle Regioni e Province Autonome?</t>
  </si>
  <si>
    <t>Numero di dirigenti della polizia locale</t>
  </si>
  <si>
    <t>Numero appartenenti alla polizia locale di categoria D</t>
  </si>
  <si>
    <t xml:space="preserve">Numero appartenenti alla polizia locale di categoria C </t>
  </si>
  <si>
    <t>Quanti LSU/LPU/ASU sono stati stabilizzati nell'anno di rilevazione</t>
  </si>
  <si>
    <t>Quanti LSU/LPU/ASU sono stati contrattualizzati a tempo determinato nell'anno di rilevazione</t>
  </si>
  <si>
    <t>Quanti ex LSU/LPU/ASU, già contrattualizzati a tempo determinato, hanno avuto proroga nell'anno di rilevazione</t>
  </si>
  <si>
    <t>Comuni che partecipano all'Ente :</t>
  </si>
  <si>
    <t>594 - CASPERIA</t>
  </si>
  <si>
    <t>2548 - CONFIGNI</t>
  </si>
  <si>
    <t>2672 - COTTANELLO</t>
  </si>
  <si>
    <t>4396 - MOMPEO</t>
  </si>
  <si>
    <t>4488 - MONTASOLA</t>
  </si>
  <si>
    <t>4498 - MONTEBUONO</t>
  </si>
  <si>
    <t>5565 - POGGIO CATINO</t>
  </si>
  <si>
    <t>5570 - POGGIO MIRTETO</t>
  </si>
  <si>
    <t>6083 - ROCCANTICA</t>
  </si>
  <si>
    <t>6304 - SALISANO</t>
  </si>
  <si>
    <t>7536 - TORRI IN SABINA</t>
  </si>
  <si>
    <t>7728 - VACONE</t>
  </si>
  <si>
    <t>Scheda Informativa 2</t>
  </si>
  <si>
    <t xml:space="preserve">Macrocategoria : </t>
  </si>
  <si>
    <t>PERSONALE NON DIRIGENTE</t>
  </si>
  <si>
    <t>Monitoraggio del contratto integrativo</t>
  </si>
  <si>
    <t>FONDO RELATIVO ALL'ANNO DI RILEVAZIONE/ORGANIZZAZIONE</t>
  </si>
  <si>
    <t>Data atto costituzione Fondo/i per la contrattazione integrativa 2011:</t>
  </si>
  <si>
    <t>Data della certificazione positiva dei revisori dei conti dell'accordo annuale:</t>
  </si>
  <si>
    <t>Data entrata in vigore dell'Accordo annuale vigente:</t>
  </si>
  <si>
    <t>NUMERO ANNUALITÀ DI RITARDO NELLA CERTIFICAZIONE DEL FONDO/I PER LA CONTRATTAZIONE INTEGRATIVA ALLA DATA DI COMPILAZIONE/RETTIFICA DELLA PRESENTE SCHEDA (NB 0 = FONDO ANNO DI RILEVAZIONE CERTIFICATO)</t>
  </si>
  <si>
    <t>4</t>
  </si>
  <si>
    <t>IMPORTO DELLA DECURTAZIONE EFFETTUATA SUL FONDO DELL'ANNO 2014 AI FINI DEL RISPETTO DELL'ART. 9, C. 2-BIS DEL DL 78/2010</t>
  </si>
  <si>
    <t>FONDO ANNO CORRENTE (CORRISPONDE AL TOTALE DELLA TABELLA 15 DEL PRESENTE CONTO ANNUALE)</t>
  </si>
  <si>
    <t>8264</t>
  </si>
  <si>
    <t>PERCENTUALE DI RIDUZIONE PROPORZIONALE EFFETTIVAMENTE APPLICATA NEL 2014 AI FINI DEL RISPETTO DELL'ART. 9, C. 2-BIS DEL DL 78/2010</t>
  </si>
  <si>
    <t>IMPORTO DELLA DECURTAZIONE PERMANENTE AI SENSI DELL'ART. 1 COMMA 456 DELLA LEGGE N. 147/2013</t>
  </si>
  <si>
    <t>NUMERO COMPLESSIVO DI POSIZIONI ORGANIZZATIVE PREVISTE NELL'ANNO DI RILEVAZIONE AI SENSI DEGLI ARTT. 9, 10 E 11 DEL CCNL 31/3/1999</t>
  </si>
  <si>
    <t>VALORE MEDIO UNITARIO DELLA RETRIBUZIONE DI POSIZIONE</t>
  </si>
  <si>
    <t>7500</t>
  </si>
  <si>
    <t>È PREVISTA AI SENSI DELL'ART. 40-BIS, 1C., DLGS N. 165/2001 UNA CERTIFICAZIONE DISGIUNTA PER LE RISORSE (COSTITUZIONE) E PER GLI IMPIEGHI (CONTRATTO INTEGRATIVO) (S/N) ?</t>
  </si>
  <si>
    <t>L'AMMINISTRAZIONE, ALLA DATA DI COMPILAZIONE/RETTIFICA DELLA PRESENTE SCHEDA, HA CONTEZZA FORMALE E CERTIFICATA DEL LIMITE DI SPESA RAPPRESENTATO DAL FONDO/I PER LA C.I. DELL'ANNO DI RILEVAZIONE?</t>
  </si>
  <si>
    <t>È STATO SPECIFICAMENTE CERTIFICATO DALL'ORGANO DI CONTROLLO QUANTO PREVISTO DALL'ULTIMO PERIODO DELLA CIRCOLARE RGS N. 20/2015 (S/N) ?</t>
  </si>
  <si>
    <t>DETTAGLIO DELLE POSIZIONI ORGANIZZATIVE IN ESSERE AL 31.12</t>
  </si>
  <si>
    <t>N.Posizioni</t>
  </si>
  <si>
    <t>Valore</t>
  </si>
  <si>
    <t>PROGRESSIONI ORIZZONTALI NELL'ANNO DI RILEVAZIONE</t>
  </si>
  <si>
    <t>E' STATA VERIFICATA LA SUSSISTENZA DEL REQUISITO DI CUI ALL'ART. 9, COMMA 1 DEL CCNL 11/04/2008 AI FINI DELLE PROGRESSIONI ORIZZONTALI SECONDO LA DISCIPLINA DELL'ART. 5 DEL CCNL DEL 31/03/1999?</t>
  </si>
  <si>
    <t>LE PEO HANNO RISPETTATO IL PRINCIPIO DI SELETTIVITÀ AI SENSI DELL'ART. 23, C. 2 DEL DLGS. N. 150/2009 (S/N)?</t>
  </si>
  <si>
    <t>NELL'AMBITO DELLE PROCEDURE PER LE PROGRESSIONI ORIZZONTALI DELL'ANNO, QUANTI SONO STATI I DIPENDENTI CHE VI HANNO CONCORSO?</t>
  </si>
  <si>
    <t>PROGRESSIONI ORIZZONTALI NELL'ANNO DI RILEVAZIONE (LE PERCENTUALI VANNO CALCOLATE CON RIFERIMENTO AL TOTALE DEI DIPENDENTI DELL' AREA / CATEGORIA / FASCIA AL 31/12 DELL'ANNO PRECEDENTE)</t>
  </si>
  <si>
    <t xml:space="preserve">    AREA A / CATEGORIA A / FASCIA I</t>
  </si>
  <si>
    <t xml:space="preserve">        NUMERO PROGRESSIONI</t>
  </si>
  <si>
    <t xml:space="preserve">        PERCENTUALE</t>
  </si>
  <si>
    <t xml:space="preserve">    AREA B / CATEGORIA B / FASCIA II</t>
  </si>
  <si>
    <t xml:space="preserve">    AREA C / CATEGORIA C / FASCIA III</t>
  </si>
  <si>
    <t xml:space="preserve">    AREA D / CATEGORIA D</t>
  </si>
  <si>
    <t>PRODUTTIVITA'/RISULTATO</t>
  </si>
  <si>
    <t>IMPORTO TOTALE DELLA PRODUTTIVITÀ INDIVIDUALE EROGATA A VALERE SUL FONDO DELL'ANNO DI RILEVAZIONE</t>
  </si>
  <si>
    <t>IMPORTO TOTALE DELLA PRODUTTIVITÀ INDIVIDUALE NON EROGATA A SEGUITO DI VALUTAZIONE NON PIENA CON RIFERIMENTO AL FONDO DELL'ANNO DI RILEVAZIONE</t>
  </si>
  <si>
    <t>IMPORTO TOTALE DELLA PRODUTTIVITÀ COLLETTIVA EROGATA A VALERE SUL FONDO DELL'ANNO DI RILEVAZIONE</t>
  </si>
  <si>
    <t>IMPORTO TOTALE DELLA PRODUTTIVITÀ COLLETTIVA NON EROGATA A SEGUITO DI VALUTAZIONE NON PIENA CON RIFERIMENTO AL FONDO DELL'ANNO DI RILEVAZIONE</t>
  </si>
  <si>
    <t>IMPORTO TOTALE DEL RISULTATO DELLE POSIZIONI ORGANIZZATIVE EROGATA A VALERE SUL FONDO DELL'ANNO DI RILEVAZIONE</t>
  </si>
  <si>
    <t>IMPORTO TOTALE DEL RISULTATO DELLE POSIZIONI ORGANIZZATIVE NON EROGATO A SEGUITO DI VALUTAZIONE NON PIENA CON RIFERIMENTO AL FONDO DELL'ANNO DI RILEVAZIONE</t>
  </si>
  <si>
    <t>PERCENTUALE DI RISORSE AGGIUNTIVE EX ART. 15 C. 5 CCNL 1/4/1999 (VARIABILE) IN PROPORZIONE ALLE RISORSE STABILI DEL FONDO DELL'ANNO DI RILEVAZIONE (INDICARE SENZA DECIMALI)</t>
  </si>
  <si>
    <t>RILEVAZIONE CEPEL</t>
  </si>
  <si>
    <t>VIENE EFFETTUATA LA VALUTAZIONE DELLE PRESTAZIONI E DEI RISULTATI DEI DIPENDENTI (ART. 6 CCNL 31/03/1999)?</t>
  </si>
  <si>
    <t xml:space="preserve">    IN FORMA SINGOLA</t>
  </si>
  <si>
    <t xml:space="preserve">    IN FORMA ASSOCIATA</t>
  </si>
  <si>
    <t>QUAL E' IL VALORE MASSIMO IN PERC. DELL'INDENNITA DI RISULTATO RISPETTO ALL'INDENNITA DI POSIZIONE (ART.10, COMMA 3 CCNL 31/03/1999)?</t>
  </si>
  <si>
    <t>10</t>
  </si>
  <si>
    <t>Commento dell'organo di controllo :</t>
  </si>
  <si>
    <t>Provvedimento di riferimento della dotazione organica in vigore al 31/12</t>
  </si>
  <si>
    <t>Delibera di Giunta n. 29 del 12.10.2015</t>
  </si>
  <si>
    <t>T1 Personale a Tempo Indeterminato</t>
  </si>
  <si>
    <t>Qualifica</t>
  </si>
  <si>
    <t>Dotazione</t>
  </si>
  <si>
    <t>Tempo Pieno</t>
  </si>
  <si>
    <t>Part Time Inf. 50%</t>
  </si>
  <si>
    <t>Part Time Sup. 50%</t>
  </si>
  <si>
    <t>Totale Dipendenti al 31/12</t>
  </si>
  <si>
    <t>TOTALE GENERALE</t>
  </si>
  <si>
    <t>Uomini</t>
  </si>
  <si>
    <t>Donne</t>
  </si>
  <si>
    <t>POSIZIONE ECONOMICA D3</t>
  </si>
  <si>
    <t>POSIZIONE ECONOMICA DI ACCESSO D1</t>
  </si>
  <si>
    <t>POSIZIONE ECONOMICA DI ACCESSO B1</t>
  </si>
  <si>
    <t>T2 Personale con Rapporto di Lavoro Flessibile</t>
  </si>
  <si>
    <t xml:space="preserve"> LA TABELLA NON RISULTA RILEVATA </t>
  </si>
  <si>
    <t>T2A Personale con Rapporto di Lavoro Flessibile</t>
  </si>
  <si>
    <t>Anzianità di servizio maturata al 31/12, anche in modo non continuativo, nell'attuale o in altre amministrazioni</t>
  </si>
  <si>
    <t>Fino a 1 anno</t>
  </si>
  <si>
    <t>Da 1 a 2 anni</t>
  </si>
  <si>
    <t>Da 2 a 3 anni</t>
  </si>
  <si>
    <t>Oltre i 3 anni</t>
  </si>
  <si>
    <t>Personale con contratti di collaborazione coordinata e continuativa</t>
  </si>
  <si>
    <t>Categoria</t>
  </si>
  <si>
    <t>Tempo determinato</t>
  </si>
  <si>
    <t>TOTALE Tempo determinato</t>
  </si>
  <si>
    <t>T3 Personale Comandato/Distaccato e Fuori Ruolo</t>
  </si>
  <si>
    <t>T4 Passaggi di Ruolo/Posizione Economica/Profilo</t>
  </si>
  <si>
    <t>T5 Personale Cessato</t>
  </si>
  <si>
    <t>T6 Personale Assunto</t>
  </si>
  <si>
    <t>T7 Dipendenti per Anzianità di Servizio</t>
  </si>
  <si>
    <t>Fasce anzianità di servizio  da - a :</t>
  </si>
  <si>
    <t>0-5</t>
  </si>
  <si>
    <t>6-10</t>
  </si>
  <si>
    <t>11-15</t>
  </si>
  <si>
    <t>16-20</t>
  </si>
  <si>
    <t>21-25</t>
  </si>
  <si>
    <t>26-30</t>
  </si>
  <si>
    <t>31-35</t>
  </si>
  <si>
    <t>36-40</t>
  </si>
  <si>
    <t>41-43</t>
  </si>
  <si>
    <t>44 e oltre</t>
  </si>
  <si>
    <t>T8 Dipendenti per Età</t>
  </si>
  <si>
    <t>Fasce dipendenti per età da - a :</t>
  </si>
  <si>
    <t>0-19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</si>
  <si>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</si>
  <si>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</si>
  <si>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</si>
  <si>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</si>
  <si>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</si>
  <si>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</si>
  <si>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</si>
  <si>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</si>
  <si>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</si>
  <si>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65-67</t>
  </si>
  <si>
    <t>68-99</t>
  </si>
  <si>
    <t>T9 Dipendenti per Titolo di Studio</t>
  </si>
  <si>
    <t>Fino alla scuola dell'obbligo</t>
  </si>
  <si>
    <t>Licenza media superiore</t>
  </si>
  <si>
    <t>Laurea breve</t>
  </si>
  <si>
    <t>Laurea</t>
  </si>
  <si>
    <t>Specializzazione post laurea / dottorato di ricerca</t>
  </si>
  <si>
    <t>Altri titoli post laurea</t>
  </si>
  <si>
    <t>Totale Personale</t>
  </si>
  <si>
    <t>T11 Giorni di Assenza</t>
  </si>
  <si>
    <t>Assenze per malattia retribuite</t>
  </si>
  <si>
    <t>Congedi retribuiti  ai sensi dell'art.42,c.5, dlgs 151/2001</t>
  </si>
  <si>
    <t>Legge 104/92</t>
  </si>
  <si>
    <t>Ass.retrib.:maternita',congedo parent.,malattia figlio</t>
  </si>
  <si>
    <t>Altri permessi ed assenze retribuite</t>
  </si>
  <si>
    <t>Sciopero</t>
  </si>
  <si>
    <t>Altre assenze non retribuite</t>
  </si>
  <si>
    <t>Formazione</t>
  </si>
  <si>
    <t>T12 Oneri per Competenze Stipendiali</t>
  </si>
  <si>
    <t>Mensilita'</t>
  </si>
  <si>
    <t>Stipendio</t>
  </si>
  <si>
    <t>I.i.s.</t>
  </si>
  <si>
    <t>R.i.a./ progr. economica di anzianita'</t>
  </si>
  <si>
    <t>Tredicesima mensilita'</t>
  </si>
  <si>
    <t>Arretrati anno corrente</t>
  </si>
  <si>
    <t>Arretrati per anni precedenti</t>
  </si>
  <si>
    <t>Recuperi per ritardi assenze ecc.</t>
  </si>
  <si>
    <t>N° Mesi</t>
  </si>
  <si>
    <t>Importo</t>
  </si>
  <si>
    <t>T13 Oneri per Indennita' e Compensi Accessori</t>
  </si>
  <si>
    <t>Qualifiche per le Voci di Spesa di Tipo I</t>
  </si>
  <si>
    <t>IND. DI VACANZA CONTRATTUALE</t>
  </si>
  <si>
    <t>IND. DI VIGILANZA</t>
  </si>
  <si>
    <t>PERSONALE SCOLASTICO</t>
  </si>
  <si>
    <t>RETRIBUZIONE DI POSIZIONE</t>
  </si>
  <si>
    <t>RETRIBUZIONE DI RISULTATO</t>
  </si>
  <si>
    <t>INDENNITA DI COMPARTO</t>
  </si>
  <si>
    <t>INDENNITÀ ART. 42, COMMA 5-TER, D.LGS. 151/2001</t>
  </si>
  <si>
    <t>TOTALE</t>
  </si>
  <si>
    <t>Non ci sono qualifiche con importi valorizzati per le voci di spesa di tipo S e/o T</t>
  </si>
  <si>
    <t>TOTALE GENERALE DI TABELLA T13</t>
  </si>
  <si>
    <t>QUALIFICA</t>
  </si>
  <si>
    <t>T14 Altri Oneri che Concorrono a formare il Costo del Lavoro</t>
  </si>
  <si>
    <t>Il versamento della quota Irap avviene con la percentuale di 'Irap commerciale' - No</t>
  </si>
  <si>
    <t>Voci di spesa</t>
  </si>
  <si>
    <t>ASSEGNI PER IL NUCLEO FAMILIARE</t>
  </si>
  <si>
    <t>EROGAZIONE BUONI PASTO</t>
  </si>
  <si>
    <t>COPERTURE ASSICURATIVE</t>
  </si>
  <si>
    <t>CONTRATTI DI COLLABORAZIONE COORDINATA E CONTINUATIVA</t>
  </si>
  <si>
    <t>INCARICHI LIBERO PROFESSIONALI/STUDIO/RICERCA/CONSULENZA</t>
  </si>
  <si>
    <t>INDENNITA' DI MISSIONE E TRASFERIMENTO</t>
  </si>
  <si>
    <t>CONTRIBUTI A CARICO DELL'AMM.NE SU COMP. FISSE E ACCESSORIE</t>
  </si>
  <si>
    <t>IRAP</t>
  </si>
  <si>
    <t>T15 Fondo per la contrattazione integrativa</t>
  </si>
  <si>
    <t>Macrocategoria : PERSONALE NON DIRIGENTE</t>
  </si>
  <si>
    <t>Importo di competenza</t>
  </si>
  <si>
    <t>Entrata</t>
  </si>
  <si>
    <t>Uscita</t>
  </si>
  <si>
    <t>Fondo unico per le risorse decentrate</t>
  </si>
  <si>
    <t>Destinazioni erogate a valere su risorse fisse</t>
  </si>
  <si>
    <t>INDENNITÀ DI COMPARTO QUOTA CARICO FONDO</t>
  </si>
  <si>
    <t>PROGRESSIONI ORIZZONTALI STORICHE</t>
  </si>
  <si>
    <t>totale Destinazioni erogate a valere su risorse fisse Fondo unico</t>
  </si>
  <si>
    <t>8.092</t>
  </si>
  <si>
    <t>totale Fondo unico</t>
  </si>
  <si>
    <t>Scheda di Riconciliazione</t>
  </si>
  <si>
    <t>Voci di Spesa/Costo</t>
  </si>
  <si>
    <t>Importo Sico</t>
  </si>
  <si>
    <t>Importo Siope</t>
  </si>
  <si>
    <t>Importo Bilancio</t>
  </si>
  <si>
    <t>Nota</t>
  </si>
  <si>
    <t>Totale T12</t>
  </si>
  <si>
    <t>82944</t>
  </si>
  <si>
    <t>102125</t>
  </si>
  <si>
    <t>Importo corrisposto, al netto di ritenute effettuate per recuperi malattia e  per somme non dovute. Gli importi ritenuti sono stati portati in detrazione alla tab. 13 e indicati nella SI1</t>
  </si>
  <si>
    <t>Totale T13</t>
  </si>
  <si>
    <t>19638</t>
  </si>
  <si>
    <t>Assegno T14</t>
  </si>
  <si>
    <t>278</t>
  </si>
  <si>
    <t xml:space="preserve">L010 - GESTIONE MENSE </t>
  </si>
  <si>
    <t>L011 - EROGAZIONE BUONI PASTO</t>
  </si>
  <si>
    <t>1541</t>
  </si>
  <si>
    <t>Buoni pasto pagati con codice SIOPE 1124 anzichè 1327</t>
  </si>
  <si>
    <t>L020 - FORMAZIONE DEL PERSONALE</t>
  </si>
  <si>
    <t>L090 - BENESSERE DEL PERSONALE</t>
  </si>
  <si>
    <t>20</t>
  </si>
  <si>
    <t>Rimborso oneri CPDEL a seguito ritenute per malattia</t>
  </si>
  <si>
    <t>L100 - EQUO INDENNIZZO AL PERSONALE</t>
  </si>
  <si>
    <t>L105 - SOMME CORRISPOSTE AD AGENZIA DI SOMMINISTRAZIONE(INTERINALI)</t>
  </si>
  <si>
    <t>L107 - COPERTURE ASSICURATIVE</t>
  </si>
  <si>
    <t>723</t>
  </si>
  <si>
    <t>Spese per assicurazioni anno 2015 (cod. SIOPE 1323) Euro 3.737,00. Di queste, Euro 723,00 per assicurazione RCT per il personale</t>
  </si>
  <si>
    <t>L108 - CONTRATTI DI COLLABORAZIONE COORDINATA E CONTINUATIVA</t>
  </si>
  <si>
    <t>9268</t>
  </si>
  <si>
    <t>4346</t>
  </si>
  <si>
    <t>Spese per COCOCO:
- stipendi pagati con cod. 1110  4.346
- stipendi pagati con cod. 1105  3.104
-contributi   "         "            1111  1.184
- IRAP            "        "            1701      634</t>
  </si>
  <si>
    <t>L109 - INCARICHI LIBERO PROFESSIONALI/STUDIO/RICERCA/CONSULENZA</t>
  </si>
  <si>
    <t>5233</t>
  </si>
  <si>
    <t>1573</t>
  </si>
  <si>
    <t>un ulteriore incarico di consulenza, di ¿. 3.660,00, pagato con codice SIOPE 1306 (Altri contratti di servizio)</t>
  </si>
  <si>
    <t>L115 - CONTRATTI PER RESA SERVIZI/ADEMPIMENTI OBBLIGATORI PER LEGGE</t>
  </si>
  <si>
    <t>L110 - ALTRE SPESE</t>
  </si>
  <si>
    <t>P015 - RETRIBUZIONI PERSONALE  A TEMPO DETERMINATO</t>
  </si>
  <si>
    <t>P016 - RETRIBUZIONI PERSONALE CON CONTRATTO DI FORMAZIONE E LAVORO</t>
  </si>
  <si>
    <t>P030 - INDENNITA' DI MISSIONE E TRASFERIMENTO</t>
  </si>
  <si>
    <t>1442</t>
  </si>
  <si>
    <t>P035 - CONTRIBUTI A CARICO DELL'AMM. PER FONDI PREV. COMPLEMENTARE</t>
  </si>
  <si>
    <t>P055 - CONTRIBUTI A CARICO DELL'AMM.NE SU COMP. FISSE E ACCESSORIE</t>
  </si>
  <si>
    <t>27614</t>
  </si>
  <si>
    <t>30964</t>
  </si>
  <si>
    <t>P058 - QUOTE ANNUE ACCANTONAMENTO TFR O ALTRA IND. FINE SERVIZIO</t>
  </si>
  <si>
    <t>P061 - IRAP</t>
  </si>
  <si>
    <t>8820</t>
  </si>
  <si>
    <t>9454</t>
  </si>
  <si>
    <t>L'IRAP  pagata per i COCOCO (Euro 634,00) indicata alla voce L108</t>
  </si>
  <si>
    <t>P062 - ONERI PER I CONTRATTI DI SOMMINISTRAZIONE(INTERINALI)</t>
  </si>
  <si>
    <t>P065 - COMPENSI PER PERSONALE LSU/LPU</t>
  </si>
  <si>
    <t>3104</t>
  </si>
  <si>
    <t>Pagati per errore mandati COCOCO  per Euro 3.104,00 con codice errato 1105 anzichè 1110</t>
  </si>
  <si>
    <t>SOMME RIMBORSATE ALLE AMMINISTRAZIONI PER SPESE DI PERSONALE
(sommatoria dei diversi rimborsi presenti in tabella 14)</t>
  </si>
  <si>
    <t>157501</t>
  </si>
  <si>
    <t>154569</t>
  </si>
  <si>
    <t>RIMBORSI RICEVUTI  DALLE AMMINISTRAZIONI PER SPESE DI PERSONALE  (a riduzione)
(sommatoria dei diversi rimborsi presenti in tabella 14)</t>
  </si>
  <si>
    <t>TOTALE GENERALE AL NETTO DEI RIMBORSI</t>
  </si>
  <si>
    <t>Scheda Informativa 1A Convenzioni</t>
  </si>
  <si>
    <t>Al 31.12 l'Ente è capofila di una convenzione stipulata ai sensi dell'art. 30 del T.U.E.L. , o di analoghe disposizioni delle Regioni e Province Autonome?</t>
  </si>
  <si>
    <t>In caso di risposta negativa si richiede di indicare il codice dell'Ente capofila (file con i codici degli enti associato al kit excel)</t>
  </si>
  <si>
    <t>In caso di risposta positiva si richiede di indicare quali sono i servizi oggetto della convenzione selezionandoli dall'elenco proposto</t>
  </si>
  <si>
    <t>Organizzazione generale dell'amministrazione, gestione finanziaria e contabile e controllo;</t>
  </si>
  <si>
    <t>Organizzazione dei servizi pubblici di interesse generale di ambito comunale, ivi compresi i servizi di trasporto pubblico comunale;</t>
  </si>
  <si>
    <t>Catasto, ad eccezione delle funzioni mantenute allo Stato dalla normativa vigente;</t>
  </si>
  <si>
    <t>La pianificazione urbanistica ed edilizia di ambito comunale nonché la partecipazione alla pianificazione territoriale di livello sovracomunale;</t>
  </si>
  <si>
    <t>Attività, in ambito comunale, di pianificazione di protezione civile e di coordinamento dei primi soccorsi;</t>
  </si>
  <si>
    <t>L'organizzazione e la gestione dei servizi di raccolta, avvio e smaltimento e recupero dei rifiuti urbani e la riscossione dei relativi tributi;</t>
  </si>
  <si>
    <t>Progettazione e gestione del sistema locale dei servizi sociali ed erogazione delle relative prestazioni ai cittadini, secondo quanto previsto dall'articolo 118, quarto comma, della Costituzione;</t>
  </si>
  <si>
    <t>Edilizia scolastica (per la parte non attribuita alla competenza delle province), organizzazione e gestione dei servizi scolastici;</t>
  </si>
  <si>
    <t>Polizia municipale e polizia amministrativa locale;</t>
  </si>
  <si>
    <t>Tenuta dei registri di stato civile e di popolaz e compiti in materia di servizi anagrafici nonché in materia di serv. elettorali e statistici, nell'esercizio delle funzioni di competenza statale[1]</t>
  </si>
  <si>
    <t>Altro</t>
  </si>
</sst>
</file>

<file path=xl/styles.xml><?xml version="1.0" encoding="utf-8"?>
<styleSheet xmlns="http://schemas.openxmlformats.org/spreadsheetml/2006/main">
  <numFmts count="1">
    <numFmt numFmtId="164" formatCode="#,##0.00"/>
  </numFmts>
  <fonts count="5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9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3" spans="1:3" ht="12.75">
      <c r="A3" s="2" t="s">
        <v>1</v>
      </c>
      <c r="C3" t="s">
        <v>2</v>
      </c>
    </row>
    <row r="4" spans="1:3" ht="12.75">
      <c r="A4" s="2" t="s">
        <v>3</v>
      </c>
      <c r="C4" t="s">
        <v>4</v>
      </c>
    </row>
    <row r="5" spans="1:3" ht="12.75">
      <c r="A5" s="2" t="s">
        <v>5</v>
      </c>
      <c r="C5" t="s">
        <v>6</v>
      </c>
    </row>
    <row r="6" spans="1:3" ht="12.75">
      <c r="A6" s="2" t="s">
        <v>7</v>
      </c>
      <c r="C6" t="s">
        <v>8</v>
      </c>
    </row>
    <row r="7" spans="1:3" ht="12.75">
      <c r="A7" s="2" t="s">
        <v>9</v>
      </c>
      <c r="C7" t="s">
        <v>10</v>
      </c>
    </row>
    <row r="11" spans="2:30" ht="12.75">
      <c r="B11" s="2" t="s">
        <v>11</v>
      </c>
      <c r="C11" s="2" t="s">
        <v>12</v>
      </c>
      <c r="D11" s="2" t="s">
        <v>13</v>
      </c>
      <c r="E11" s="2" t="s">
        <v>14</v>
      </c>
      <c r="F11" s="2" t="s">
        <v>15</v>
      </c>
      <c r="G11" s="2" t="s">
        <v>16</v>
      </c>
      <c r="H11" s="2" t="s">
        <v>17</v>
      </c>
      <c r="I11" s="2" t="s">
        <v>18</v>
      </c>
      <c r="J11" s="2" t="s">
        <v>19</v>
      </c>
      <c r="K11" s="2" t="s">
        <v>20</v>
      </c>
      <c r="L11" s="2" t="s">
        <v>21</v>
      </c>
      <c r="M11" s="2" t="s">
        <v>22</v>
      </c>
      <c r="N11" s="2" t="s">
        <v>23</v>
      </c>
      <c r="O11" s="2" t="s">
        <v>24</v>
      </c>
      <c r="P11" s="2" t="s">
        <v>25</v>
      </c>
      <c r="Q11" s="2" t="s">
        <v>26</v>
      </c>
      <c r="R11" s="2" t="s">
        <v>27</v>
      </c>
      <c r="S11" s="2" t="s">
        <v>28</v>
      </c>
      <c r="T11" s="2" t="s">
        <v>29</v>
      </c>
      <c r="U11" s="2" t="s">
        <v>30</v>
      </c>
      <c r="V11" s="2" t="s">
        <v>31</v>
      </c>
      <c r="W11" s="2" t="s">
        <v>32</v>
      </c>
      <c r="X11" s="2" t="s">
        <v>33</v>
      </c>
      <c r="Y11" s="2" t="s">
        <v>34</v>
      </c>
      <c r="Z11" s="2" t="s">
        <v>35</v>
      </c>
      <c r="AA11" s="2" t="s">
        <v>36</v>
      </c>
      <c r="AB11" s="2" t="s">
        <v>37</v>
      </c>
      <c r="AC11" s="2" t="s">
        <v>38</v>
      </c>
      <c r="AD11" s="2" t="s">
        <v>39</v>
      </c>
    </row>
    <row r="12" spans="1:30" ht="12.75">
      <c r="A12" s="2" t="s">
        <v>40</v>
      </c>
      <c r="C12" t="s">
        <v>41</v>
      </c>
      <c r="L12" t="s">
        <v>41</v>
      </c>
      <c r="M12" t="s">
        <v>41</v>
      </c>
      <c r="N12" t="s">
        <v>41</v>
      </c>
      <c r="O12" t="s">
        <v>41</v>
      </c>
      <c r="P12" t="s">
        <v>41</v>
      </c>
      <c r="Q12" t="s">
        <v>41</v>
      </c>
      <c r="R12" t="s">
        <v>41</v>
      </c>
      <c r="S12" t="s">
        <v>41</v>
      </c>
      <c r="T12" t="s">
        <v>41</v>
      </c>
      <c r="V12" t="s">
        <v>41</v>
      </c>
      <c r="W12" t="s">
        <v>41</v>
      </c>
      <c r="X12" t="s">
        <v>41</v>
      </c>
      <c r="Y12" t="s">
        <v>41</v>
      </c>
      <c r="Z12" t="s">
        <v>41</v>
      </c>
      <c r="AA12" t="s">
        <v>41</v>
      </c>
      <c r="AB12" t="s">
        <v>41</v>
      </c>
      <c r="AC12" t="s">
        <v>41</v>
      </c>
      <c r="AD12" t="s">
        <v>41</v>
      </c>
    </row>
    <row r="13" spans="1:30" ht="12.75">
      <c r="A13" s="2" t="s">
        <v>42</v>
      </c>
      <c r="C13" t="s">
        <v>41</v>
      </c>
      <c r="M13" t="s">
        <v>41</v>
      </c>
      <c r="R13" t="s">
        <v>41</v>
      </c>
      <c r="S13" t="s">
        <v>41</v>
      </c>
      <c r="T13" t="s">
        <v>41</v>
      </c>
      <c r="V13" t="s">
        <v>41</v>
      </c>
      <c r="W13" t="s">
        <v>41</v>
      </c>
      <c r="X13" t="s">
        <v>41</v>
      </c>
      <c r="Y13" t="s">
        <v>41</v>
      </c>
      <c r="Z13" t="s">
        <v>41</v>
      </c>
      <c r="AA13" t="s">
        <v>41</v>
      </c>
      <c r="AB13" t="s">
        <v>41</v>
      </c>
      <c r="AC13" t="s">
        <v>41</v>
      </c>
      <c r="AD13" t="s">
        <v>41</v>
      </c>
    </row>
    <row r="14" spans="1:30" ht="12.75">
      <c r="A14" s="2" t="s">
        <v>43</v>
      </c>
      <c r="C14" t="s">
        <v>41</v>
      </c>
      <c r="M14" t="s">
        <v>41</v>
      </c>
      <c r="R14" t="s">
        <v>41</v>
      </c>
      <c r="S14" t="s">
        <v>41</v>
      </c>
      <c r="T14" t="s">
        <v>41</v>
      </c>
      <c r="V14" t="s">
        <v>41</v>
      </c>
      <c r="W14" t="s">
        <v>41</v>
      </c>
      <c r="X14" t="s">
        <v>41</v>
      </c>
      <c r="Y14" t="s">
        <v>41</v>
      </c>
      <c r="Z14" t="s">
        <v>41</v>
      </c>
      <c r="AA14" t="s">
        <v>41</v>
      </c>
      <c r="AB14" t="s">
        <v>41</v>
      </c>
      <c r="AC14" t="s">
        <v>41</v>
      </c>
      <c r="AD14" t="s">
        <v>41</v>
      </c>
    </row>
    <row r="16" ht="12.75">
      <c r="A16" s="3" t="s">
        <v>44</v>
      </c>
    </row>
    <row r="20" ht="12.75">
      <c r="A20" s="1" t="s">
        <v>45</v>
      </c>
    </row>
    <row r="21" ht="12.75">
      <c r="A21" s="1" t="s">
        <v>46</v>
      </c>
    </row>
    <row r="26" ht="12.75">
      <c r="A26" s="4" t="s">
        <v>47</v>
      </c>
    </row>
    <row r="28" spans="1:19" ht="12.75">
      <c r="A28" s="2" t="s">
        <v>11</v>
      </c>
      <c r="B28" s="2" t="s">
        <v>48</v>
      </c>
      <c r="C28" s="2" t="s">
        <v>49</v>
      </c>
      <c r="D28" s="2" t="s">
        <v>50</v>
      </c>
      <c r="E28" s="2" t="s">
        <v>51</v>
      </c>
      <c r="F28" s="2" t="s">
        <v>52</v>
      </c>
      <c r="G28" s="2" t="s">
        <v>53</v>
      </c>
      <c r="H28" s="2" t="s">
        <v>54</v>
      </c>
      <c r="I28" s="2" t="s">
        <v>55</v>
      </c>
      <c r="J28" s="2" t="s">
        <v>56</v>
      </c>
      <c r="K28" s="2" t="s">
        <v>57</v>
      </c>
      <c r="L28" s="2" t="s">
        <v>58</v>
      </c>
      <c r="M28" s="2" t="s">
        <v>59</v>
      </c>
      <c r="N28" s="2" t="s">
        <v>60</v>
      </c>
      <c r="O28" s="2" t="s">
        <v>61</v>
      </c>
      <c r="P28" s="2" t="s">
        <v>62</v>
      </c>
      <c r="Q28" s="2" t="s">
        <v>63</v>
      </c>
      <c r="R28" s="2" t="s">
        <v>64</v>
      </c>
      <c r="S28" s="2" t="s">
        <v>65</v>
      </c>
    </row>
    <row r="29" spans="1:19" ht="12.75">
      <c r="A29" s="2" t="s">
        <v>66</v>
      </c>
      <c r="B29" t="s">
        <v>67</v>
      </c>
      <c r="C29" t="s">
        <v>67</v>
      </c>
      <c r="D29" t="s">
        <v>67</v>
      </c>
      <c r="E29" t="s">
        <v>67</v>
      </c>
      <c r="F29" t="s">
        <v>67</v>
      </c>
      <c r="G29" t="s">
        <v>67</v>
      </c>
      <c r="H29" t="s">
        <v>67</v>
      </c>
      <c r="I29" t="s">
        <v>67</v>
      </c>
      <c r="J29" t="s">
        <v>67</v>
      </c>
      <c r="K29" t="s">
        <v>67</v>
      </c>
      <c r="L29" t="s">
        <v>67</v>
      </c>
      <c r="M29" t="s">
        <v>67</v>
      </c>
      <c r="N29" t="s">
        <v>67</v>
      </c>
      <c r="O29" t="s">
        <v>67</v>
      </c>
      <c r="P29" t="s">
        <v>67</v>
      </c>
      <c r="Q29" t="s">
        <v>67</v>
      </c>
      <c r="R29" t="s">
        <v>67</v>
      </c>
      <c r="S29" t="s">
        <v>67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308</v>
      </c>
    </row>
    <row r="2" ht="12.75">
      <c r="A2" s="3" t="s">
        <v>309</v>
      </c>
    </row>
    <row r="4" ht="12.75">
      <c r="A4" s="1" t="s">
        <v>310</v>
      </c>
    </row>
    <row r="8" spans="1:11" ht="12.75">
      <c r="A8" s="2" t="s">
        <v>311</v>
      </c>
      <c r="B8" s="2" t="s">
        <v>312</v>
      </c>
      <c r="C8" s="2" t="s">
        <v>313</v>
      </c>
      <c r="E8" s="2" t="s">
        <v>314</v>
      </c>
      <c r="G8" s="2" t="s">
        <v>315</v>
      </c>
      <c r="I8" s="2" t="s">
        <v>316</v>
      </c>
      <c r="K8" s="2" t="s">
        <v>317</v>
      </c>
    </row>
    <row r="9" spans="3:10" ht="12.75">
      <c r="C9" t="s">
        <v>318</v>
      </c>
      <c r="D9" t="s">
        <v>319</v>
      </c>
      <c r="E9" t="s">
        <v>318</v>
      </c>
      <c r="F9" t="s">
        <v>319</v>
      </c>
      <c r="G9" t="s">
        <v>318</v>
      </c>
      <c r="H9" t="s">
        <v>319</v>
      </c>
      <c r="I9" t="s">
        <v>318</v>
      </c>
      <c r="J9" t="s">
        <v>319</v>
      </c>
    </row>
    <row r="10" spans="1:11" ht="12.75">
      <c r="A10" t="s">
        <v>320</v>
      </c>
      <c r="B10" s="3">
        <v>0</v>
      </c>
      <c r="C10" s="3">
        <v>2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3">
        <f>C10+E10+G10</f>
        <v>4</v>
      </c>
      <c r="J10" s="3">
        <f>D10+F10+H10</f>
        <v>4</v>
      </c>
      <c r="K10" s="6">
        <f>I10+J10</f>
        <v>4</v>
      </c>
    </row>
    <row r="11" spans="1:11" ht="12.75">
      <c r="A11" t="s">
        <v>321</v>
      </c>
      <c r="B11" s="3">
        <v>3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f>C11+E11+G11</f>
        <v>4</v>
      </c>
      <c r="J11" s="3">
        <f>D11+F11+H11</f>
        <v>4</v>
      </c>
      <c r="K11" s="6">
        <f>I11+J11</f>
        <v>4</v>
      </c>
    </row>
    <row r="12" spans="1:11" ht="12.75">
      <c r="A12" t="s">
        <v>322</v>
      </c>
      <c r="B12" s="3">
        <v>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f>C12+E12+G12</f>
        <v>4</v>
      </c>
      <c r="J12" s="3">
        <f>D12+F12+H12</f>
        <v>4</v>
      </c>
      <c r="K12" s="6">
        <f>I12+J12</f>
        <v>4</v>
      </c>
    </row>
    <row r="13" spans="1:11" ht="12.75">
      <c r="A13" s="2" t="s">
        <v>317</v>
      </c>
      <c r="B13" s="6">
        <f>SUM(B10:B12)</f>
        <v>4</v>
      </c>
      <c r="C13" s="6">
        <f>SUM(C10:C12)</f>
        <v>4</v>
      </c>
      <c r="D13" s="6">
        <f>SUM(D10:D12)</f>
        <v>4</v>
      </c>
      <c r="E13" s="6">
        <f>SUM(E10:E12)</f>
        <v>4</v>
      </c>
      <c r="F13" s="6">
        <f>SUM(F10:F12)</f>
        <v>4</v>
      </c>
      <c r="G13" s="6">
        <f>SUM(G10:G12)</f>
        <v>4</v>
      </c>
      <c r="H13" s="6">
        <f>SUM(H10:H12)</f>
        <v>4</v>
      </c>
      <c r="I13" s="6">
        <f>SUM(I10:I12)</f>
        <v>4</v>
      </c>
      <c r="J13" s="6">
        <f>SUM(J10:J12)</f>
        <v>4</v>
      </c>
      <c r="K13" s="6">
        <f>SUM(K10:K12)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323</v>
      </c>
    </row>
    <row r="3" ht="12.75">
      <c r="A3" t="s">
        <v>324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325</v>
      </c>
    </row>
    <row r="5" spans="1:8" ht="12.75">
      <c r="A5" s="2" t="s">
        <v>326</v>
      </c>
      <c r="B5" s="2" t="s">
        <v>327</v>
      </c>
      <c r="D5" s="2" t="s">
        <v>328</v>
      </c>
      <c r="F5" s="2" t="s">
        <v>329</v>
      </c>
      <c r="H5" s="2" t="s">
        <v>330</v>
      </c>
    </row>
    <row r="6" spans="2:9" ht="12.75">
      <c r="B6" t="s">
        <v>318</v>
      </c>
      <c r="C6" t="s">
        <v>319</v>
      </c>
      <c r="D6" t="s">
        <v>318</v>
      </c>
      <c r="E6" t="s">
        <v>319</v>
      </c>
      <c r="F6" t="s">
        <v>318</v>
      </c>
      <c r="G6" t="s">
        <v>319</v>
      </c>
      <c r="H6" t="s">
        <v>318</v>
      </c>
      <c r="I6" t="s">
        <v>319</v>
      </c>
    </row>
    <row r="7" spans="1:9" ht="12.75">
      <c r="A7" s="2" t="s">
        <v>331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1</v>
      </c>
    </row>
    <row r="9" spans="1:5" ht="12.75">
      <c r="A9" s="2" t="s">
        <v>332</v>
      </c>
      <c r="E9" s="2" t="s">
        <v>333</v>
      </c>
    </row>
    <row r="10" spans="1:9" ht="12.75">
      <c r="A10" s="2" t="s">
        <v>334</v>
      </c>
      <c r="B10" s="6">
        <f>0</f>
        <v>4</v>
      </c>
      <c r="C10" s="6">
        <f>0</f>
        <v>4</v>
      </c>
      <c r="D10" s="6">
        <f>0</f>
        <v>4</v>
      </c>
      <c r="E10" s="6">
        <f>0</f>
        <v>4</v>
      </c>
      <c r="F10" s="6">
        <f>0</f>
        <v>4</v>
      </c>
      <c r="G10" s="6">
        <f>0</f>
        <v>4</v>
      </c>
      <c r="H10" s="6">
        <f>0</f>
        <v>4</v>
      </c>
      <c r="I10" s="6">
        <f>0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335</v>
      </c>
    </row>
    <row r="3" ht="12.75">
      <c r="A3" t="s">
        <v>324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336</v>
      </c>
    </row>
    <row r="3" ht="12.75">
      <c r="A3" t="s">
        <v>324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337</v>
      </c>
    </row>
    <row r="3" ht="12.75">
      <c r="A3" t="s">
        <v>324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338</v>
      </c>
    </row>
    <row r="3" ht="12.75">
      <c r="A3" t="s">
        <v>324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8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339</v>
      </c>
    </row>
    <row r="5" spans="1:22" ht="12.75">
      <c r="A5" s="2" t="s">
        <v>340</v>
      </c>
      <c r="B5" s="2" t="s">
        <v>341</v>
      </c>
      <c r="D5" s="2" t="s">
        <v>342</v>
      </c>
      <c r="F5" s="2" t="s">
        <v>343</v>
      </c>
      <c r="H5" s="2" t="s">
        <v>344</v>
      </c>
      <c r="J5" s="2" t="s">
        <v>345</v>
      </c>
      <c r="L5" s="2" t="s">
        <v>346</v>
      </c>
      <c r="N5" s="2" t="s">
        <v>347</v>
      </c>
      <c r="P5" s="2" t="s">
        <v>348</v>
      </c>
      <c r="R5" s="2" t="s">
        <v>349</v>
      </c>
      <c r="T5" s="2" t="s">
        <v>350</v>
      </c>
      <c r="V5" s="2" t="s">
        <v>317</v>
      </c>
    </row>
    <row r="6" spans="1:21" ht="12.75">
      <c r="A6" s="2" t="s">
        <v>311</v>
      </c>
      <c r="B6" t="s">
        <v>318</v>
      </c>
      <c r="C6" t="s">
        <v>319</v>
      </c>
      <c r="D6" t="s">
        <v>318</v>
      </c>
      <c r="E6" t="s">
        <v>319</v>
      </c>
      <c r="F6" t="s">
        <v>318</v>
      </c>
      <c r="G6" t="s">
        <v>319</v>
      </c>
      <c r="H6" t="s">
        <v>318</v>
      </c>
      <c r="I6" t="s">
        <v>319</v>
      </c>
      <c r="J6" t="s">
        <v>318</v>
      </c>
      <c r="K6" t="s">
        <v>319</v>
      </c>
      <c r="L6" t="s">
        <v>318</v>
      </c>
      <c r="M6" t="s">
        <v>319</v>
      </c>
      <c r="N6" t="s">
        <v>318</v>
      </c>
      <c r="O6" t="s">
        <v>319</v>
      </c>
      <c r="P6" t="s">
        <v>318</v>
      </c>
      <c r="Q6" t="s">
        <v>319</v>
      </c>
      <c r="R6" t="s">
        <v>318</v>
      </c>
      <c r="S6" t="s">
        <v>319</v>
      </c>
      <c r="T6" t="s">
        <v>318</v>
      </c>
      <c r="U6" t="s">
        <v>319</v>
      </c>
    </row>
    <row r="7" spans="1:22" ht="12.75">
      <c r="A7" t="s">
        <v>320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1</v>
      </c>
      <c r="O7" s="3">
        <v>0</v>
      </c>
      <c r="P7" s="3">
        <v>1</v>
      </c>
      <c r="Q7" s="3">
        <v>1</v>
      </c>
      <c r="R7" s="3">
        <v>0</v>
      </c>
      <c r="S7" s="3">
        <v>0</v>
      </c>
      <c r="T7" s="3">
        <v>0</v>
      </c>
      <c r="U7" s="3">
        <v>0</v>
      </c>
      <c r="V7" s="5">
        <f>SUM(B7:U7)</f>
        <v>4</v>
      </c>
    </row>
    <row r="8" spans="1:22" ht="12.75">
      <c r="A8" s="2" t="s">
        <v>317</v>
      </c>
      <c r="B8" s="5">
        <f>SUM(B7:B7)</f>
        <v>4</v>
      </c>
      <c r="C8" s="5">
        <f>SUM(C7:C7)</f>
        <v>4</v>
      </c>
      <c r="D8" s="5">
        <f>SUM(D7:D7)</f>
        <v>4</v>
      </c>
      <c r="E8" s="5">
        <f>SUM(E7:E7)</f>
        <v>4</v>
      </c>
      <c r="F8" s="5">
        <f>SUM(F7:F7)</f>
        <v>4</v>
      </c>
      <c r="G8" s="5">
        <f>SUM(G7:G7)</f>
        <v>4</v>
      </c>
      <c r="H8" s="5">
        <f>SUM(H7:H7)</f>
        <v>4</v>
      </c>
      <c r="I8" s="5">
        <f>SUM(I7:I7)</f>
        <v>4</v>
      </c>
      <c r="J8" s="5">
        <f>SUM(J7:J7)</f>
        <v>4</v>
      </c>
      <c r="K8" s="5">
        <f>SUM(K7:K7)</f>
        <v>4</v>
      </c>
      <c r="L8" s="5">
        <f>SUM(L7:L7)</f>
        <v>4</v>
      </c>
      <c r="M8" s="5">
        <f>SUM(M7:M7)</f>
        <v>4</v>
      </c>
      <c r="N8" s="5">
        <f>SUM(N7:N7)</f>
        <v>4</v>
      </c>
      <c r="O8" s="5">
        <f>SUM(O7:O7)</f>
        <v>4</v>
      </c>
      <c r="P8" s="5">
        <f>SUM(P7:P7)</f>
        <v>4</v>
      </c>
      <c r="Q8" s="5">
        <f>SUM(Q7:Q7)</f>
        <v>4</v>
      </c>
      <c r="R8" s="5">
        <f>SUM(R7:R7)</f>
        <v>4</v>
      </c>
      <c r="S8" s="5">
        <f>SUM(S7:S7)</f>
        <v>4</v>
      </c>
      <c r="T8" s="5">
        <f>SUM(T7:T7)</f>
        <v>4</v>
      </c>
      <c r="U8" s="5">
        <f>SUM(U7:U7)</f>
        <v>4</v>
      </c>
      <c r="V8" s="5">
        <f>SUM(V7:V7)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351</v>
      </c>
    </row>
    <row r="5" spans="1:26" ht="12.75">
      <c r="A5" s="2" t="s">
        <v>352</v>
      </c>
      <c r="B5" s="2" t="s">
        <v>353</v>
      </c>
      <c r="D5" s="2" t="s">
        <v>354</v>
      </c>
      <c r="F5" s="2" t="s">
        <v>355</v>
      </c>
      <c r="H5" s="2" t="s">
        <v>356</v>
      </c>
      <c r="J5" s="2" t="s">
        <v>357</v>
      </c>
      <c r="L5" s="2" t="s">
        <v>358</v>
      </c>
      <c r="N5" s="2" t="s">
        <v>359</v>
      </c>
      <c r="P5" s="2" t="s">
        <v>360</v>
      </c>
      <c r="R5" s="2" t="s">
        <v>361</v>
      </c>
      <c r="T5" s="2" t="s">
        <v>362</v>
      </c>
      <c r="V5" s="2" t="s">
        <v>363</v>
      </c>
      <c r="X5" s="2" t="s">
        <v>364</v>
      </c>
      <c r="Z5" s="2" t="s">
        <v>317</v>
      </c>
    </row>
    <row r="6" spans="1:25" ht="12.75">
      <c r="A6" s="2" t="s">
        <v>311</v>
      </c>
      <c r="B6" t="s">
        <v>318</v>
      </c>
      <c r="C6" t="s">
        <v>319</v>
      </c>
      <c r="D6" t="s">
        <v>318</v>
      </c>
      <c r="E6" t="s">
        <v>319</v>
      </c>
      <c r="F6" t="s">
        <v>318</v>
      </c>
      <c r="G6" t="s">
        <v>319</v>
      </c>
      <c r="H6" t="s">
        <v>318</v>
      </c>
      <c r="I6" t="s">
        <v>319</v>
      </c>
      <c r="J6" t="s">
        <v>318</v>
      </c>
      <c r="K6" t="s">
        <v>319</v>
      </c>
      <c r="L6" t="s">
        <v>318</v>
      </c>
      <c r="M6" t="s">
        <v>319</v>
      </c>
      <c r="N6" t="s">
        <v>318</v>
      </c>
      <c r="O6" t="s">
        <v>319</v>
      </c>
      <c r="P6" t="s">
        <v>318</v>
      </c>
      <c r="Q6" t="s">
        <v>319</v>
      </c>
      <c r="R6" t="s">
        <v>318</v>
      </c>
      <c r="S6" t="s">
        <v>319</v>
      </c>
      <c r="T6" t="s">
        <v>318</v>
      </c>
      <c r="U6" t="s">
        <v>319</v>
      </c>
      <c r="V6" t="s">
        <v>318</v>
      </c>
      <c r="W6" t="s">
        <v>319</v>
      </c>
      <c r="X6" t="s">
        <v>318</v>
      </c>
      <c r="Y6" t="s">
        <v>319</v>
      </c>
    </row>
    <row r="7" spans="1:26" ht="12.75">
      <c r="A7" t="s">
        <v>320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1</v>
      </c>
      <c r="S7" s="3">
        <v>0</v>
      </c>
      <c r="T7" s="3">
        <v>1</v>
      </c>
      <c r="U7" s="3">
        <v>1</v>
      </c>
      <c r="V7" s="3">
        <v>0</v>
      </c>
      <c r="W7" s="3">
        <v>0</v>
      </c>
      <c r="X7" s="3">
        <v>0</v>
      </c>
      <c r="Y7" s="3">
        <v>0</v>
      </c>
      <c r="Z7" s="5">
        <f>SUM(B7:Y7)</f>
        <v>4</v>
      </c>
    </row>
    <row r="8" spans="1:26" ht="12.75">
      <c r="A8" s="2" t="s">
        <v>317</v>
      </c>
      <c r="B8" s="5">
        <f>SUM(B7:B7)</f>
        <v>4</v>
      </c>
      <c r="C8" s="5">
        <f>SUM(C7:C7)</f>
        <v>4</v>
      </c>
      <c r="D8" s="5">
        <f>SUM(D7:D7)</f>
        <v>4</v>
      </c>
      <c r="E8" s="5">
        <f>SUM(E7:E7)</f>
        <v>4</v>
      </c>
      <c r="F8" s="5">
        <f>SUM(F7:F7)</f>
        <v>4</v>
      </c>
      <c r="G8" s="5">
        <f>SUM(G7:G7)</f>
        <v>4</v>
      </c>
      <c r="H8" s="5">
        <f>SUM(H7:H7)</f>
        <v>4</v>
      </c>
      <c r="I8" s="5">
        <f>SUM(I7:I7)</f>
        <v>4</v>
      </c>
      <c r="J8" s="5">
        <f>SUM(J7:J7)</f>
        <v>4</v>
      </c>
      <c r="K8" s="5">
        <f>SUM(K7:K7)</f>
        <v>4</v>
      </c>
      <c r="L8" s="5">
        <f>SUM(L7:L7)</f>
        <v>4</v>
      </c>
      <c r="M8" s="5">
        <f>SUM(M7:M7)</f>
        <v>4</v>
      </c>
      <c r="N8" s="5">
        <f>SUM(N7:N7)</f>
        <v>4</v>
      </c>
      <c r="O8" s="5">
        <f>SUM(O7:O7)</f>
        <v>4</v>
      </c>
      <c r="P8" s="5">
        <f>SUM(P7:P7)</f>
        <v>4</v>
      </c>
      <c r="Q8" s="5">
        <f>SUM(Q7:Q7)</f>
        <v>4</v>
      </c>
      <c r="R8" s="5">
        <f>SUM(R7:R7)</f>
        <v>4</v>
      </c>
      <c r="S8" s="5">
        <f>SUM(S7:S7)</f>
        <v>4</v>
      </c>
      <c r="T8" s="5">
        <f>SUM(T7:T7)</f>
        <v>4</v>
      </c>
      <c r="U8" s="5">
        <f>SUM(U7:U7)</f>
        <v>4</v>
      </c>
      <c r="V8" s="5">
        <f>SUM(V7:V7)</f>
        <v>4</v>
      </c>
      <c r="W8" s="5">
        <f>SUM(W7:W7)</f>
        <v>4</v>
      </c>
      <c r="X8" s="5">
        <f>SUM(X7:X7)</f>
        <v>4</v>
      </c>
      <c r="Y8" s="5">
        <f>SUM(Y7:Y7)</f>
        <v>4</v>
      </c>
      <c r="Z8" s="5">
        <f>SUM(Z7:Z7)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365</v>
      </c>
    </row>
    <row r="5" spans="2:14" ht="12.75">
      <c r="B5" s="2" t="s">
        <v>366</v>
      </c>
      <c r="D5" s="2" t="s">
        <v>367</v>
      </c>
      <c r="F5" s="2" t="s">
        <v>368</v>
      </c>
      <c r="H5" s="2" t="s">
        <v>369</v>
      </c>
      <c r="J5" s="2" t="s">
        <v>370</v>
      </c>
      <c r="L5" s="2" t="s">
        <v>371</v>
      </c>
      <c r="N5" s="2" t="s">
        <v>372</v>
      </c>
    </row>
    <row r="6" spans="1:13" ht="12.75">
      <c r="A6" s="2" t="s">
        <v>311</v>
      </c>
      <c r="B6" t="s">
        <v>318</v>
      </c>
      <c r="C6" t="s">
        <v>319</v>
      </c>
      <c r="D6" t="s">
        <v>318</v>
      </c>
      <c r="E6" t="s">
        <v>319</v>
      </c>
      <c r="F6" t="s">
        <v>318</v>
      </c>
      <c r="G6" t="s">
        <v>319</v>
      </c>
      <c r="H6" t="s">
        <v>318</v>
      </c>
      <c r="I6" t="s">
        <v>319</v>
      </c>
      <c r="J6" t="s">
        <v>318</v>
      </c>
      <c r="K6" t="s">
        <v>319</v>
      </c>
      <c r="L6" t="s">
        <v>318</v>
      </c>
      <c r="M6" t="s">
        <v>319</v>
      </c>
    </row>
    <row r="7" spans="1:14" ht="12.75">
      <c r="A7" t="s">
        <v>320</v>
      </c>
      <c r="B7" s="3">
        <v>0</v>
      </c>
      <c r="C7" s="3">
        <v>0</v>
      </c>
      <c r="D7" s="3">
        <v>2</v>
      </c>
      <c r="E7" s="3">
        <v>1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6">
        <f>SUM(B7:M7)</f>
        <v>4</v>
      </c>
    </row>
    <row r="8" spans="1:14" ht="12.75">
      <c r="A8" s="2" t="s">
        <v>317</v>
      </c>
      <c r="B8" s="6">
        <f>SUM(B7:B7)</f>
        <v>4</v>
      </c>
      <c r="C8" s="6">
        <f>SUM(C7:C7)</f>
        <v>4</v>
      </c>
      <c r="D8" s="6">
        <f>SUM(D7:D7)</f>
        <v>4</v>
      </c>
      <c r="E8" s="6">
        <f>SUM(E7:E7)</f>
        <v>4</v>
      </c>
      <c r="F8" s="6">
        <f>SUM(F7:F7)</f>
        <v>4</v>
      </c>
      <c r="G8" s="6">
        <f>SUM(G7:G7)</f>
        <v>4</v>
      </c>
      <c r="H8" s="6">
        <f>SUM(H7:H7)</f>
        <v>4</v>
      </c>
      <c r="I8" s="6">
        <f>SUM(I7:I7)</f>
        <v>4</v>
      </c>
      <c r="J8" s="6">
        <f>SUM(J7:J7)</f>
        <v>4</v>
      </c>
      <c r="K8" s="6">
        <f>SUM(K7:K7)</f>
        <v>4</v>
      </c>
      <c r="L8" s="6">
        <f>SUM(L7:L7)</f>
        <v>4</v>
      </c>
      <c r="M8" s="6">
        <f>SUM(M7:M7)</f>
        <v>4</v>
      </c>
      <c r="N8" s="6">
        <f>SUM(N7:N7)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68</v>
      </c>
    </row>
    <row r="3" ht="12.75">
      <c r="A3" s="2" t="s">
        <v>69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8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373</v>
      </c>
    </row>
    <row r="5" spans="2:20" ht="12.75">
      <c r="B5" s="2" t="s">
        <v>105</v>
      </c>
      <c r="D5" s="2" t="s">
        <v>374</v>
      </c>
      <c r="F5" s="2" t="s">
        <v>375</v>
      </c>
      <c r="H5" s="2" t="s">
        <v>376</v>
      </c>
      <c r="J5" s="2" t="s">
        <v>377</v>
      </c>
      <c r="L5" s="2" t="s">
        <v>378</v>
      </c>
      <c r="N5" s="2" t="s">
        <v>379</v>
      </c>
      <c r="P5" s="2" t="s">
        <v>380</v>
      </c>
      <c r="R5" s="2" t="s">
        <v>381</v>
      </c>
      <c r="T5" s="2" t="s">
        <v>317</v>
      </c>
    </row>
    <row r="6" spans="1:19" ht="12.75">
      <c r="A6" s="2" t="s">
        <v>311</v>
      </c>
      <c r="B6" t="s">
        <v>318</v>
      </c>
      <c r="C6" t="s">
        <v>319</v>
      </c>
      <c r="D6" t="s">
        <v>318</v>
      </c>
      <c r="E6" t="s">
        <v>319</v>
      </c>
      <c r="F6" t="s">
        <v>318</v>
      </c>
      <c r="G6" t="s">
        <v>319</v>
      </c>
      <c r="H6" t="s">
        <v>318</v>
      </c>
      <c r="I6" t="s">
        <v>319</v>
      </c>
      <c r="J6" t="s">
        <v>318</v>
      </c>
      <c r="K6" t="s">
        <v>319</v>
      </c>
      <c r="L6" t="s">
        <v>318</v>
      </c>
      <c r="M6" t="s">
        <v>319</v>
      </c>
      <c r="N6" t="s">
        <v>318</v>
      </c>
      <c r="O6" t="s">
        <v>319</v>
      </c>
      <c r="P6" t="s">
        <v>318</v>
      </c>
      <c r="Q6" t="s">
        <v>319</v>
      </c>
      <c r="R6" t="s">
        <v>318</v>
      </c>
      <c r="S6" t="s">
        <v>319</v>
      </c>
    </row>
    <row r="7" spans="1:20" ht="12.75">
      <c r="A7" t="s">
        <v>320</v>
      </c>
      <c r="B7" s="3">
        <v>74</v>
      </c>
      <c r="C7" s="3">
        <v>37</v>
      </c>
      <c r="D7" s="3">
        <v>5</v>
      </c>
      <c r="E7" s="3">
        <v>5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3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6">
        <f>SUM(B7:S7)</f>
        <v>4</v>
      </c>
    </row>
    <row r="8" spans="1:20" ht="12.75">
      <c r="A8" s="2" t="s">
        <v>317</v>
      </c>
      <c r="B8" s="6">
        <f>SUM(B7:B7)</f>
        <v>4</v>
      </c>
      <c r="C8" s="6">
        <f>SUM(C7:C7)</f>
        <v>4</v>
      </c>
      <c r="D8" s="6">
        <f>SUM(D7:D7)</f>
        <v>4</v>
      </c>
      <c r="E8" s="6">
        <f>SUM(E7:E7)</f>
        <v>4</v>
      </c>
      <c r="F8" s="6">
        <f>SUM(F7:F7)</f>
        <v>4</v>
      </c>
      <c r="G8" s="6">
        <f>SUM(G7:G7)</f>
        <v>4</v>
      </c>
      <c r="H8" s="6">
        <f>SUM(H7:H7)</f>
        <v>4</v>
      </c>
      <c r="I8" s="6">
        <f>SUM(I7:I7)</f>
        <v>4</v>
      </c>
      <c r="J8" s="6">
        <f>SUM(J7:J7)</f>
        <v>4</v>
      </c>
      <c r="K8" s="6">
        <f>SUM(K7:K7)</f>
        <v>4</v>
      </c>
      <c r="L8" s="6">
        <f>SUM(L7:L7)</f>
        <v>4</v>
      </c>
      <c r="M8" s="6">
        <f>SUM(M7:M7)</f>
        <v>4</v>
      </c>
      <c r="N8" s="6">
        <f>SUM(N7:N7)</f>
        <v>4</v>
      </c>
      <c r="O8" s="6">
        <f>SUM(O7:O7)</f>
        <v>4</v>
      </c>
      <c r="P8" s="6">
        <f>SUM(P7:P7)</f>
        <v>4</v>
      </c>
      <c r="Q8" s="6">
        <f>SUM(Q7:Q7)</f>
        <v>4</v>
      </c>
      <c r="R8" s="6">
        <f>SUM(R7:R7)</f>
        <v>4</v>
      </c>
      <c r="S8" s="6">
        <f>SUM(S7:S7)</f>
        <v>4</v>
      </c>
      <c r="T8" s="6">
        <f>SUM(T7:T7)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382</v>
      </c>
    </row>
    <row r="5" spans="1:10" ht="12.75">
      <c r="A5" s="2" t="s">
        <v>311</v>
      </c>
      <c r="B5" s="2" t="s">
        <v>383</v>
      </c>
      <c r="C5" s="2" t="s">
        <v>384</v>
      </c>
      <c r="D5" s="2" t="s">
        <v>385</v>
      </c>
      <c r="E5" s="2" t="s">
        <v>386</v>
      </c>
      <c r="F5" s="2" t="s">
        <v>387</v>
      </c>
      <c r="G5" s="2" t="s">
        <v>388</v>
      </c>
      <c r="H5" s="2" t="s">
        <v>389</v>
      </c>
      <c r="I5" s="2" t="s">
        <v>390</v>
      </c>
      <c r="J5" s="2" t="s">
        <v>317</v>
      </c>
    </row>
    <row r="6" spans="2:10" ht="12.75">
      <c r="B6" t="s">
        <v>391</v>
      </c>
      <c r="C6" t="s">
        <v>392</v>
      </c>
      <c r="D6" t="s">
        <v>392</v>
      </c>
      <c r="E6" t="s">
        <v>392</v>
      </c>
      <c r="F6" t="s">
        <v>392</v>
      </c>
      <c r="G6" t="s">
        <v>392</v>
      </c>
      <c r="H6" t="s">
        <v>392</v>
      </c>
      <c r="I6" t="s">
        <v>392</v>
      </c>
      <c r="J6" t="s">
        <v>392</v>
      </c>
    </row>
    <row r="7" spans="1:10" ht="12.75">
      <c r="A7" t="s">
        <v>320</v>
      </c>
      <c r="B7" s="8">
        <v>36</v>
      </c>
      <c r="C7" s="3">
        <v>73014</v>
      </c>
      <c r="D7" s="3">
        <v>0</v>
      </c>
      <c r="E7" s="3">
        <v>2070</v>
      </c>
      <c r="F7" s="3">
        <v>7860</v>
      </c>
      <c r="G7" s="3">
        <v>0</v>
      </c>
      <c r="H7" s="3">
        <v>0</v>
      </c>
      <c r="I7" s="3">
        <v>0</v>
      </c>
      <c r="J7" s="6">
        <f>(C7+D7+E7+F7+G7+H7)-(I7)</f>
        <v>4</v>
      </c>
    </row>
    <row r="8" spans="1:10" ht="12.75">
      <c r="A8" s="2" t="s">
        <v>317</v>
      </c>
      <c r="B8" s="7">
        <f>SUM(B7:B7)</f>
        <v>4</v>
      </c>
      <c r="C8" s="6">
        <f>SUM(C7:C7)</f>
        <v>4</v>
      </c>
      <c r="D8" s="6">
        <f>SUM(D7:D7)</f>
        <v>4</v>
      </c>
      <c r="E8" s="6">
        <f>SUM(E7:E7)</f>
        <v>4</v>
      </c>
      <c r="F8" s="6">
        <f>SUM(F7:F7)</f>
        <v>4</v>
      </c>
      <c r="G8" s="6">
        <f>SUM(G7:G7)</f>
        <v>4</v>
      </c>
      <c r="H8" s="6">
        <f>SUM(H7:H7)</f>
        <v>4</v>
      </c>
      <c r="I8" s="6">
        <f>SUM(I7:I7)</f>
        <v>4</v>
      </c>
      <c r="J8" s="6">
        <f>SUM(J7:J7)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393</v>
      </c>
    </row>
    <row r="5" ht="12.75">
      <c r="A5" s="2" t="s">
        <v>394</v>
      </c>
    </row>
    <row r="6" spans="1:8" ht="12.75">
      <c r="A6" s="2" t="s">
        <v>311</v>
      </c>
      <c r="B6" s="2" t="s">
        <v>395</v>
      </c>
      <c r="C6" s="2" t="s">
        <v>396</v>
      </c>
      <c r="D6" s="2" t="s">
        <v>397</v>
      </c>
      <c r="E6" s="2" t="s">
        <v>398</v>
      </c>
      <c r="F6" s="2" t="s">
        <v>399</v>
      </c>
      <c r="G6" s="2" t="s">
        <v>400</v>
      </c>
      <c r="H6" s="2" t="s">
        <v>401</v>
      </c>
    </row>
    <row r="7" spans="1:8" ht="12.75">
      <c r="A7" s="2" t="s">
        <v>320</v>
      </c>
      <c r="B7">
        <v>548</v>
      </c>
      <c r="C7">
        <v>0</v>
      </c>
      <c r="D7">
        <v>0</v>
      </c>
      <c r="E7">
        <v>17222</v>
      </c>
      <c r="F7">
        <v>0</v>
      </c>
      <c r="G7">
        <v>1868</v>
      </c>
      <c r="H7">
        <v>0</v>
      </c>
    </row>
    <row r="8" spans="1:8" ht="12.75">
      <c r="A8" s="2" t="s">
        <v>402</v>
      </c>
      <c r="B8" s="2">
        <f>SUM(B7:B7)</f>
        <v>4</v>
      </c>
      <c r="C8" s="2">
        <f>SUM(C7:C7)</f>
        <v>4</v>
      </c>
      <c r="D8" s="2">
        <f>SUM(D7:D7)</f>
        <v>4</v>
      </c>
      <c r="E8" s="2">
        <f>SUM(E7:E7)</f>
        <v>4</v>
      </c>
      <c r="F8" s="2">
        <f>SUM(F7:F7)</f>
        <v>4</v>
      </c>
      <c r="G8" s="2">
        <f>SUM(G7:G7)</f>
        <v>4</v>
      </c>
      <c r="H8" s="2">
        <f>SUM(H7:H7)</f>
        <v>4</v>
      </c>
    </row>
    <row r="10" ht="12.75">
      <c r="A10" s="2" t="s">
        <v>403</v>
      </c>
    </row>
    <row r="12" ht="12.75">
      <c r="A12" s="2" t="s">
        <v>404</v>
      </c>
    </row>
    <row r="13" spans="1:2" ht="12.75">
      <c r="A13" s="2" t="s">
        <v>320</v>
      </c>
      <c r="B13" s="2">
        <f>SUM(B7:H7)</f>
        <v>4</v>
      </c>
    </row>
    <row r="14" spans="1:2" ht="12.75">
      <c r="A14" s="2" t="s">
        <v>402</v>
      </c>
      <c r="B14" s="2">
        <f>SUM(B13:B13)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406</v>
      </c>
    </row>
    <row r="5" ht="12.75">
      <c r="A5" s="2" t="s">
        <v>407</v>
      </c>
    </row>
    <row r="6" spans="1:2" ht="12.75">
      <c r="A6" s="2" t="s">
        <v>408</v>
      </c>
      <c r="B6" s="2" t="s">
        <v>392</v>
      </c>
    </row>
    <row r="7" spans="1:2" ht="12.75">
      <c r="A7" t="s">
        <v>409</v>
      </c>
      <c r="B7" s="3">
        <v>278</v>
      </c>
    </row>
    <row r="8" spans="1:2" ht="12.75">
      <c r="A8" t="s">
        <v>410</v>
      </c>
      <c r="B8" s="3">
        <v>1541</v>
      </c>
    </row>
    <row r="9" spans="1:2" ht="12.75">
      <c r="A9" t="s">
        <v>411</v>
      </c>
      <c r="B9" s="3">
        <v>723</v>
      </c>
    </row>
    <row r="10" spans="1:2" ht="12.75">
      <c r="A10" t="s">
        <v>412</v>
      </c>
      <c r="B10" s="3">
        <v>9268</v>
      </c>
    </row>
    <row r="11" spans="1:2" ht="12.75">
      <c r="A11" t="s">
        <v>413</v>
      </c>
      <c r="B11" s="3">
        <v>5233</v>
      </c>
    </row>
    <row r="12" spans="1:2" ht="12.75">
      <c r="A12" t="s">
        <v>414</v>
      </c>
      <c r="B12" s="3">
        <v>1442</v>
      </c>
    </row>
    <row r="13" spans="1:2" ht="12.75">
      <c r="A13" t="s">
        <v>415</v>
      </c>
      <c r="B13" s="3">
        <v>27614</v>
      </c>
    </row>
    <row r="14" spans="1:2" ht="12.75">
      <c r="A14" t="s">
        <v>416</v>
      </c>
      <c r="B14" s="3">
        <v>8820</v>
      </c>
    </row>
    <row r="16" spans="1:2" ht="12.75">
      <c r="A16" s="2" t="s">
        <v>317</v>
      </c>
      <c r="B16" s="5">
        <v>54919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417</v>
      </c>
    </row>
    <row r="5" ht="12.75">
      <c r="A5" s="2" t="s">
        <v>418</v>
      </c>
    </row>
    <row r="6" spans="1:2" ht="12.75">
      <c r="A6" s="2" t="s">
        <v>408</v>
      </c>
      <c r="B6" s="2" t="s">
        <v>419</v>
      </c>
    </row>
    <row r="7" spans="2:3" ht="12.75">
      <c r="B7" t="s">
        <v>420</v>
      </c>
      <c r="C7" t="s">
        <v>421</v>
      </c>
    </row>
    <row r="8" spans="1:3" ht="12.75">
      <c r="A8" s="9" t="s">
        <v>422</v>
      </c>
      <c r="B8" s="9" t="s">
        <v>11</v>
      </c>
      <c r="C8" s="9" t="s">
        <v>11</v>
      </c>
    </row>
    <row r="9" spans="1:3" ht="12.75">
      <c r="A9" s="2" t="s">
        <v>423</v>
      </c>
      <c r="B9" s="2" t="s">
        <v>11</v>
      </c>
      <c r="C9" s="2" t="s">
        <v>11</v>
      </c>
    </row>
    <row r="10" spans="1:3" ht="12.75">
      <c r="A10" t="s">
        <v>424</v>
      </c>
      <c r="B10" s="3">
        <v>0</v>
      </c>
      <c r="C10" s="3">
        <v>1690</v>
      </c>
    </row>
    <row r="11" spans="1:3" ht="12.75">
      <c r="A11" t="s">
        <v>425</v>
      </c>
      <c r="B11" s="3">
        <v>0</v>
      </c>
      <c r="C11" s="3">
        <v>6402</v>
      </c>
    </row>
    <row r="12" spans="1:3" ht="12.75">
      <c r="A12" t="s">
        <v>426</v>
      </c>
      <c r="B12" s="3" t="s">
        <v>206</v>
      </c>
      <c r="C12" s="3" t="s">
        <v>427</v>
      </c>
    </row>
    <row r="13" spans="1:3" ht="12.75">
      <c r="A13" t="s">
        <v>428</v>
      </c>
      <c r="B13" s="3" t="s">
        <v>206</v>
      </c>
      <c r="C13" s="3" t="s">
        <v>427</v>
      </c>
    </row>
    <row r="14" spans="1:3" ht="12.75">
      <c r="A14" s="2" t="s">
        <v>402</v>
      </c>
      <c r="B14" s="6">
        <f>SUM(B8:B13)</f>
        <v>4</v>
      </c>
      <c r="C14" s="6">
        <f>SUM(C8:C13)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429</v>
      </c>
    </row>
    <row r="6" spans="1:5" ht="12.75">
      <c r="A6" s="2" t="s">
        <v>430</v>
      </c>
      <c r="B6" s="2" t="s">
        <v>431</v>
      </c>
      <c r="C6" s="2" t="s">
        <v>432</v>
      </c>
      <c r="D6" s="2" t="s">
        <v>433</v>
      </c>
      <c r="E6" s="2" t="s">
        <v>434</v>
      </c>
    </row>
    <row r="7" spans="1:5" ht="12.75">
      <c r="A7" t="s">
        <v>435</v>
      </c>
      <c r="B7" t="s">
        <v>436</v>
      </c>
      <c r="C7" t="s">
        <v>437</v>
      </c>
      <c r="D7" t="s">
        <v>206</v>
      </c>
      <c r="E7" t="s">
        <v>438</v>
      </c>
    </row>
    <row r="8" spans="1:2" ht="12.75">
      <c r="A8" t="s">
        <v>439</v>
      </c>
      <c r="B8" t="s">
        <v>440</v>
      </c>
    </row>
    <row r="9" spans="1:2" ht="12.75">
      <c r="A9" t="s">
        <v>441</v>
      </c>
      <c r="B9" t="s">
        <v>442</v>
      </c>
    </row>
    <row r="10" spans="1:5" ht="12.75">
      <c r="A10" t="s">
        <v>443</v>
      </c>
      <c r="B10" t="s">
        <v>206</v>
      </c>
      <c r="C10" t="s">
        <v>206</v>
      </c>
      <c r="D10" t="s">
        <v>206</v>
      </c>
    </row>
    <row r="11" spans="1:5" ht="12.75">
      <c r="A11" t="s">
        <v>444</v>
      </c>
      <c r="B11" t="s">
        <v>445</v>
      </c>
      <c r="C11" t="s">
        <v>206</v>
      </c>
      <c r="D11" t="s">
        <v>206</v>
      </c>
      <c r="E11" t="s">
        <v>446</v>
      </c>
    </row>
    <row r="12" spans="1:5" ht="12.75">
      <c r="A12" t="s">
        <v>447</v>
      </c>
      <c r="B12" t="s">
        <v>206</v>
      </c>
      <c r="C12" t="s">
        <v>206</v>
      </c>
      <c r="D12" t="s">
        <v>206</v>
      </c>
    </row>
    <row r="13" spans="1:5" ht="12.75">
      <c r="A13" t="s">
        <v>448</v>
      </c>
      <c r="B13" t="s">
        <v>206</v>
      </c>
      <c r="C13" t="s">
        <v>449</v>
      </c>
      <c r="D13" t="s">
        <v>206</v>
      </c>
      <c r="E13" t="s">
        <v>450</v>
      </c>
    </row>
    <row r="14" spans="1:5" ht="12.75">
      <c r="A14" t="s">
        <v>451</v>
      </c>
      <c r="B14" t="s">
        <v>206</v>
      </c>
      <c r="C14" t="s">
        <v>445</v>
      </c>
      <c r="D14" t="s">
        <v>206</v>
      </c>
      <c r="E14" t="s">
        <v>446</v>
      </c>
    </row>
    <row r="15" spans="1:5" ht="12.75">
      <c r="A15" t="s">
        <v>452</v>
      </c>
      <c r="B15" t="s">
        <v>206</v>
      </c>
      <c r="C15" t="s">
        <v>206</v>
      </c>
      <c r="D15" t="s">
        <v>206</v>
      </c>
    </row>
    <row r="16" spans="1:5" ht="12.75">
      <c r="A16" t="s">
        <v>453</v>
      </c>
      <c r="B16" t="s">
        <v>454</v>
      </c>
      <c r="C16" t="s">
        <v>206</v>
      </c>
      <c r="D16" t="s">
        <v>206</v>
      </c>
      <c r="E16" t="s">
        <v>455</v>
      </c>
    </row>
    <row r="17" spans="1:5" ht="12.75">
      <c r="A17" t="s">
        <v>456</v>
      </c>
      <c r="B17" t="s">
        <v>457</v>
      </c>
      <c r="C17" t="s">
        <v>458</v>
      </c>
      <c r="D17" t="s">
        <v>206</v>
      </c>
      <c r="E17" t="s">
        <v>459</v>
      </c>
    </row>
    <row r="18" spans="1:5" ht="12.75">
      <c r="A18" t="s">
        <v>460</v>
      </c>
      <c r="B18" t="s">
        <v>461</v>
      </c>
      <c r="C18" t="s">
        <v>462</v>
      </c>
      <c r="D18" t="s">
        <v>206</v>
      </c>
      <c r="E18" t="s">
        <v>463</v>
      </c>
    </row>
    <row r="19" spans="1:5" ht="12.75">
      <c r="A19" t="s">
        <v>464</v>
      </c>
      <c r="B19" t="s">
        <v>206</v>
      </c>
      <c r="C19" t="s">
        <v>206</v>
      </c>
      <c r="D19" t="s">
        <v>206</v>
      </c>
    </row>
    <row r="20" spans="1:5" ht="12.75">
      <c r="A20" t="s">
        <v>465</v>
      </c>
      <c r="B20" t="s">
        <v>206</v>
      </c>
      <c r="C20" t="s">
        <v>206</v>
      </c>
      <c r="D20" t="s">
        <v>206</v>
      </c>
    </row>
    <row r="21" spans="1:5" ht="12.75">
      <c r="A21" t="s">
        <v>466</v>
      </c>
      <c r="B21" t="s">
        <v>206</v>
      </c>
      <c r="C21" t="s">
        <v>206</v>
      </c>
      <c r="D21" t="s">
        <v>206</v>
      </c>
    </row>
    <row r="22" spans="1:5" ht="12.75">
      <c r="A22" t="s">
        <v>467</v>
      </c>
      <c r="B22" t="s">
        <v>206</v>
      </c>
      <c r="C22" t="s">
        <v>206</v>
      </c>
      <c r="D22" t="s">
        <v>206</v>
      </c>
    </row>
    <row r="23" spans="1:5" ht="12.75">
      <c r="A23" t="s">
        <v>468</v>
      </c>
      <c r="B23" t="s">
        <v>469</v>
      </c>
      <c r="C23" t="s">
        <v>469</v>
      </c>
      <c r="D23" t="s">
        <v>206</v>
      </c>
    </row>
    <row r="24" spans="1:5" ht="12.75">
      <c r="A24" t="s">
        <v>470</v>
      </c>
      <c r="B24" t="s">
        <v>206</v>
      </c>
      <c r="C24" t="s">
        <v>206</v>
      </c>
      <c r="D24" t="s">
        <v>206</v>
      </c>
    </row>
    <row r="25" spans="1:5" ht="12.75">
      <c r="A25" t="s">
        <v>471</v>
      </c>
      <c r="B25" t="s">
        <v>472</v>
      </c>
      <c r="C25" t="s">
        <v>473</v>
      </c>
      <c r="D25" t="s">
        <v>206</v>
      </c>
    </row>
    <row r="26" spans="1:5" ht="12.75">
      <c r="A26" t="s">
        <v>474</v>
      </c>
      <c r="B26" t="s">
        <v>206</v>
      </c>
      <c r="C26" t="s">
        <v>206</v>
      </c>
      <c r="D26" t="s">
        <v>206</v>
      </c>
    </row>
    <row r="27" spans="1:5" ht="12.75">
      <c r="A27" t="s">
        <v>475</v>
      </c>
      <c r="B27" t="s">
        <v>476</v>
      </c>
      <c r="C27" t="s">
        <v>477</v>
      </c>
      <c r="D27" t="s">
        <v>206</v>
      </c>
      <c r="E27" t="s">
        <v>478</v>
      </c>
    </row>
    <row r="28" spans="1:5" ht="12.75">
      <c r="A28" t="s">
        <v>479</v>
      </c>
      <c r="B28" t="s">
        <v>206</v>
      </c>
      <c r="C28" t="s">
        <v>206</v>
      </c>
      <c r="D28" t="s">
        <v>206</v>
      </c>
    </row>
    <row r="29" spans="1:5" ht="12.75">
      <c r="A29" t="s">
        <v>480</v>
      </c>
      <c r="B29" t="s">
        <v>206</v>
      </c>
      <c r="C29" t="s">
        <v>481</v>
      </c>
      <c r="D29" t="s">
        <v>206</v>
      </c>
      <c r="E29" t="s">
        <v>482</v>
      </c>
    </row>
    <row r="30" spans="1:5" ht="12.75">
      <c r="A30" t="s">
        <v>483</v>
      </c>
      <c r="B30" t="s">
        <v>206</v>
      </c>
      <c r="C30" t="s">
        <v>206</v>
      </c>
      <c r="D30" t="s">
        <v>206</v>
      </c>
    </row>
    <row r="31" spans="1:5" ht="12.75">
      <c r="A31" s="2" t="s">
        <v>317</v>
      </c>
      <c r="B31" s="2" t="s">
        <v>484</v>
      </c>
      <c r="C31" s="2" t="s">
        <v>485</v>
      </c>
      <c r="D31" s="2" t="s">
        <v>206</v>
      </c>
    </row>
    <row r="32" spans="1:5" ht="12.75">
      <c r="A32" t="s">
        <v>486</v>
      </c>
      <c r="B32" t="s">
        <v>206</v>
      </c>
      <c r="C32" t="s">
        <v>206</v>
      </c>
      <c r="D32" t="s">
        <v>206</v>
      </c>
    </row>
    <row r="33" spans="1:5" ht="12.75">
      <c r="A33" s="2" t="s">
        <v>487</v>
      </c>
      <c r="B33" s="2" t="s">
        <v>484</v>
      </c>
      <c r="C33" s="2" t="s">
        <v>485</v>
      </c>
      <c r="D33" s="2" t="s">
        <v>206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488</v>
      </c>
    </row>
    <row r="3" spans="1:9" ht="12.75">
      <c r="A3" t="s">
        <v>489</v>
      </c>
      <c r="I3" t="s">
        <v>179</v>
      </c>
    </row>
    <row r="4" spans="2:9" ht="12.75">
      <c r="B4" t="s">
        <v>490</v>
      </c>
      <c r="I4" t="s">
        <v>179</v>
      </c>
    </row>
    <row r="5" spans="2:9" ht="12.75">
      <c r="B5" t="s">
        <v>491</v>
      </c>
      <c r="I5" t="s">
        <v>179</v>
      </c>
    </row>
    <row r="6" spans="2:9" ht="12.75">
      <c r="B6" t="s">
        <v>492</v>
      </c>
      <c r="I6" t="s">
        <v>179</v>
      </c>
    </row>
    <row r="7" spans="2:9" ht="12.75">
      <c r="B7" t="s">
        <v>493</v>
      </c>
      <c r="I7" t="s">
        <v>179</v>
      </c>
    </row>
    <row r="8" spans="2:9" ht="12.75">
      <c r="B8" t="s">
        <v>494</v>
      </c>
      <c r="I8" t="s">
        <v>179</v>
      </c>
    </row>
    <row r="9" spans="2:9" ht="12.75">
      <c r="B9" t="s">
        <v>495</v>
      </c>
      <c r="I9" t="s">
        <v>179</v>
      </c>
    </row>
    <row r="10" spans="2:9" ht="12.75">
      <c r="B10" t="s">
        <v>496</v>
      </c>
      <c r="I10" t="s">
        <v>179</v>
      </c>
    </row>
    <row r="11" spans="2:9" ht="12.75">
      <c r="B11" t="s">
        <v>497</v>
      </c>
      <c r="I11" t="s">
        <v>179</v>
      </c>
    </row>
    <row r="12" spans="2:9" ht="12.75">
      <c r="B12" t="s">
        <v>498</v>
      </c>
      <c r="I12" t="s">
        <v>179</v>
      </c>
    </row>
    <row r="13" spans="2:9" ht="12.75">
      <c r="B13" t="s">
        <v>499</v>
      </c>
      <c r="I13" t="s">
        <v>179</v>
      </c>
    </row>
    <row r="14" spans="2:9" ht="12.75">
      <c r="B14" t="s">
        <v>500</v>
      </c>
      <c r="I14" t="s">
        <v>179</v>
      </c>
    </row>
    <row r="15" spans="2:9" ht="12.75">
      <c r="B15" t="s">
        <v>501</v>
      </c>
      <c r="I15" t="s">
        <v>179</v>
      </c>
    </row>
    <row r="16" spans="2:9" ht="12.75">
      <c r="B16" t="s">
        <v>502</v>
      </c>
      <c r="I16" t="s">
        <v>179</v>
      </c>
    </row>
    <row r="17" spans="1:9" ht="12.75">
      <c r="A17" t="s">
        <v>489</v>
      </c>
      <c r="I17" t="s">
        <v>179</v>
      </c>
    </row>
    <row r="18" spans="2:9" ht="12.75">
      <c r="B18" t="s">
        <v>490</v>
      </c>
      <c r="I18" t="s">
        <v>179</v>
      </c>
    </row>
    <row r="19" spans="2:9" ht="12.75">
      <c r="B19" t="s">
        <v>491</v>
      </c>
      <c r="I19" t="s">
        <v>179</v>
      </c>
    </row>
    <row r="20" spans="2:9" ht="12.75">
      <c r="B20" t="s">
        <v>492</v>
      </c>
      <c r="I20" t="s">
        <v>179</v>
      </c>
    </row>
    <row r="21" spans="2:9" ht="12.75">
      <c r="B21" t="s">
        <v>493</v>
      </c>
      <c r="I21" t="s">
        <v>179</v>
      </c>
    </row>
    <row r="22" spans="2:9" ht="12.75">
      <c r="B22" t="s">
        <v>494</v>
      </c>
      <c r="I22" t="s">
        <v>179</v>
      </c>
    </row>
    <row r="23" spans="2:9" ht="12.75">
      <c r="B23" t="s">
        <v>495</v>
      </c>
      <c r="I23" t="s">
        <v>179</v>
      </c>
    </row>
    <row r="24" spans="2:9" ht="12.75">
      <c r="B24" t="s">
        <v>496</v>
      </c>
      <c r="I24" t="s">
        <v>179</v>
      </c>
    </row>
    <row r="25" spans="2:9" ht="12.75">
      <c r="B25" t="s">
        <v>497</v>
      </c>
      <c r="I25" t="s">
        <v>179</v>
      </c>
    </row>
    <row r="26" spans="2:9" ht="12.75">
      <c r="B26" t="s">
        <v>498</v>
      </c>
      <c r="I26" t="s">
        <v>179</v>
      </c>
    </row>
    <row r="27" spans="2:9" ht="12.75">
      <c r="B27" t="s">
        <v>499</v>
      </c>
      <c r="I27" t="s">
        <v>179</v>
      </c>
    </row>
    <row r="28" spans="2:9" ht="12.75">
      <c r="B28" t="s">
        <v>500</v>
      </c>
      <c r="I28" t="s">
        <v>179</v>
      </c>
    </row>
    <row r="29" spans="2:9" ht="12.75">
      <c r="B29" t="s">
        <v>501</v>
      </c>
      <c r="I29" t="s">
        <v>179</v>
      </c>
    </row>
    <row r="30" spans="2:9" ht="12.75">
      <c r="B30" t="s">
        <v>502</v>
      </c>
      <c r="I30" t="s">
        <v>179</v>
      </c>
    </row>
    <row r="31" spans="1:9" ht="12.75">
      <c r="A31" t="s">
        <v>489</v>
      </c>
      <c r="I31" t="s">
        <v>179</v>
      </c>
    </row>
    <row r="32" spans="2:9" ht="12.75">
      <c r="B32" t="s">
        <v>490</v>
      </c>
      <c r="I32" t="s">
        <v>179</v>
      </c>
    </row>
    <row r="33" spans="2:9" ht="12.75">
      <c r="B33" t="s">
        <v>491</v>
      </c>
      <c r="I33" t="s">
        <v>179</v>
      </c>
    </row>
    <row r="34" spans="2:9" ht="12.75">
      <c r="B34" t="s">
        <v>492</v>
      </c>
      <c r="I34" t="s">
        <v>179</v>
      </c>
    </row>
    <row r="35" spans="2:9" ht="12.75">
      <c r="B35" t="s">
        <v>493</v>
      </c>
      <c r="I35" t="s">
        <v>179</v>
      </c>
    </row>
    <row r="36" spans="2:9" ht="12.75">
      <c r="B36" t="s">
        <v>494</v>
      </c>
      <c r="I36" t="s">
        <v>179</v>
      </c>
    </row>
    <row r="37" spans="2:9" ht="12.75">
      <c r="B37" t="s">
        <v>495</v>
      </c>
      <c r="I37" t="s">
        <v>179</v>
      </c>
    </row>
    <row r="38" spans="2:9" ht="12.75">
      <c r="B38" t="s">
        <v>496</v>
      </c>
      <c r="I38" t="s">
        <v>179</v>
      </c>
    </row>
    <row r="39" spans="2:9" ht="12.75">
      <c r="B39" t="s">
        <v>497</v>
      </c>
      <c r="I39" t="s">
        <v>179</v>
      </c>
    </row>
    <row r="40" spans="2:9" ht="12.75">
      <c r="B40" t="s">
        <v>498</v>
      </c>
      <c r="I40" t="s">
        <v>179</v>
      </c>
    </row>
    <row r="41" spans="2:9" ht="12.75">
      <c r="B41" t="s">
        <v>499</v>
      </c>
      <c r="I41" t="s">
        <v>179</v>
      </c>
    </row>
    <row r="42" spans="2:9" ht="12.75">
      <c r="B42" t="s">
        <v>500</v>
      </c>
      <c r="I42" t="s">
        <v>179</v>
      </c>
    </row>
    <row r="43" spans="2:9" ht="12.75">
      <c r="B43" t="s">
        <v>501</v>
      </c>
      <c r="I43" t="s">
        <v>179</v>
      </c>
    </row>
    <row r="44" spans="2:9" ht="12.75">
      <c r="B44" t="s">
        <v>502</v>
      </c>
      <c r="I44" t="s">
        <v>179</v>
      </c>
    </row>
    <row r="45" spans="1:9" ht="12.75">
      <c r="A45" t="s">
        <v>489</v>
      </c>
      <c r="I45" t="s">
        <v>179</v>
      </c>
    </row>
    <row r="46" spans="2:9" ht="12.75">
      <c r="B46" t="s">
        <v>490</v>
      </c>
      <c r="I46" t="s">
        <v>179</v>
      </c>
    </row>
    <row r="47" spans="2:9" ht="12.75">
      <c r="B47" t="s">
        <v>491</v>
      </c>
      <c r="I47" t="s">
        <v>179</v>
      </c>
    </row>
    <row r="48" spans="2:9" ht="12.75">
      <c r="B48" t="s">
        <v>492</v>
      </c>
      <c r="I48" t="s">
        <v>179</v>
      </c>
    </row>
    <row r="49" spans="2:9" ht="12.75">
      <c r="B49" t="s">
        <v>493</v>
      </c>
      <c r="I49" t="s">
        <v>179</v>
      </c>
    </row>
    <row r="50" spans="2:9" ht="12.75">
      <c r="B50" t="s">
        <v>494</v>
      </c>
      <c r="I50" t="s">
        <v>179</v>
      </c>
    </row>
    <row r="51" spans="2:9" ht="12.75">
      <c r="B51" t="s">
        <v>495</v>
      </c>
      <c r="I51" t="s">
        <v>179</v>
      </c>
    </row>
    <row r="52" spans="2:9" ht="12.75">
      <c r="B52" t="s">
        <v>496</v>
      </c>
      <c r="I52" t="s">
        <v>179</v>
      </c>
    </row>
    <row r="53" spans="2:9" ht="12.75">
      <c r="B53" t="s">
        <v>497</v>
      </c>
      <c r="I53" t="s">
        <v>179</v>
      </c>
    </row>
    <row r="54" spans="2:9" ht="12.75">
      <c r="B54" t="s">
        <v>498</v>
      </c>
      <c r="I54" t="s">
        <v>179</v>
      </c>
    </row>
    <row r="55" spans="2:9" ht="12.75">
      <c r="B55" t="s">
        <v>499</v>
      </c>
      <c r="I55" t="s">
        <v>179</v>
      </c>
    </row>
    <row r="56" spans="2:9" ht="12.75">
      <c r="B56" t="s">
        <v>500</v>
      </c>
      <c r="I56" t="s">
        <v>179</v>
      </c>
    </row>
    <row r="57" spans="2:9" ht="12.75">
      <c r="B57" t="s">
        <v>501</v>
      </c>
      <c r="I57" t="s">
        <v>179</v>
      </c>
    </row>
    <row r="58" spans="2:9" ht="12.75">
      <c r="B58" t="s">
        <v>502</v>
      </c>
      <c r="I58" t="s">
        <v>179</v>
      </c>
    </row>
    <row r="59" spans="1:9" ht="12.75">
      <c r="A59" t="s">
        <v>489</v>
      </c>
      <c r="I59" t="s">
        <v>179</v>
      </c>
    </row>
    <row r="60" spans="2:9" ht="12.75">
      <c r="B60" t="s">
        <v>490</v>
      </c>
      <c r="I60" t="s">
        <v>179</v>
      </c>
    </row>
    <row r="61" spans="2:9" ht="12.75">
      <c r="B61" t="s">
        <v>491</v>
      </c>
      <c r="I61" t="s">
        <v>179</v>
      </c>
    </row>
    <row r="62" spans="2:9" ht="12.75">
      <c r="B62" t="s">
        <v>492</v>
      </c>
      <c r="I62" t="s">
        <v>179</v>
      </c>
    </row>
    <row r="63" spans="2:9" ht="12.75">
      <c r="B63" t="s">
        <v>493</v>
      </c>
      <c r="I63" t="s">
        <v>179</v>
      </c>
    </row>
    <row r="64" spans="2:9" ht="12.75">
      <c r="B64" t="s">
        <v>494</v>
      </c>
      <c r="I64" t="s">
        <v>179</v>
      </c>
    </row>
    <row r="65" spans="2:9" ht="12.75">
      <c r="B65" t="s">
        <v>495</v>
      </c>
      <c r="I65" t="s">
        <v>179</v>
      </c>
    </row>
    <row r="66" spans="2:9" ht="12.75">
      <c r="B66" t="s">
        <v>496</v>
      </c>
      <c r="I66" t="s">
        <v>179</v>
      </c>
    </row>
    <row r="67" spans="2:9" ht="12.75">
      <c r="B67" t="s">
        <v>497</v>
      </c>
      <c r="I67" t="s">
        <v>179</v>
      </c>
    </row>
    <row r="68" spans="2:9" ht="12.75">
      <c r="B68" t="s">
        <v>498</v>
      </c>
      <c r="I68" t="s">
        <v>179</v>
      </c>
    </row>
    <row r="69" spans="2:9" ht="12.75">
      <c r="B69" t="s">
        <v>499</v>
      </c>
      <c r="I69" t="s">
        <v>179</v>
      </c>
    </row>
    <row r="70" spans="2:9" ht="12.75">
      <c r="B70" t="s">
        <v>500</v>
      </c>
      <c r="I70" t="s">
        <v>179</v>
      </c>
    </row>
    <row r="71" spans="2:9" ht="12.75">
      <c r="B71" t="s">
        <v>501</v>
      </c>
      <c r="I71" t="s">
        <v>179</v>
      </c>
    </row>
    <row r="72" spans="2:9" ht="12.75">
      <c r="B72" t="s">
        <v>502</v>
      </c>
      <c r="I72" t="s">
        <v>179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70</v>
      </c>
    </row>
    <row r="2" ht="12.75">
      <c r="A2" s="2" t="s">
        <v>71</v>
      </c>
    </row>
    <row r="3" ht="12.75">
      <c r="A3" s="2" t="s">
        <v>72</v>
      </c>
    </row>
    <row r="4" ht="12.75">
      <c r="A4" s="2" t="s">
        <v>73</v>
      </c>
    </row>
    <row r="5" spans="2:11" ht="12.75">
      <c r="B5" s="4" t="s">
        <v>74</v>
      </c>
      <c r="E5" s="4" t="s">
        <v>75</v>
      </c>
      <c r="H5" s="4" t="s">
        <v>76</v>
      </c>
      <c r="K5" s="4" t="s">
        <v>77</v>
      </c>
    </row>
    <row r="6" spans="1:13" ht="12.75">
      <c r="A6" s="2" t="s">
        <v>11</v>
      </c>
      <c r="B6" s="2" t="s">
        <v>78</v>
      </c>
      <c r="C6" s="2" t="s">
        <v>79</v>
      </c>
      <c r="D6" s="2" t="s">
        <v>4</v>
      </c>
      <c r="E6" s="2" t="s">
        <v>78</v>
      </c>
      <c r="F6" s="2" t="s">
        <v>79</v>
      </c>
      <c r="G6" s="2" t="s">
        <v>4</v>
      </c>
      <c r="H6" s="2" t="s">
        <v>78</v>
      </c>
      <c r="I6" s="2" t="s">
        <v>79</v>
      </c>
      <c r="J6" s="2" t="s">
        <v>4</v>
      </c>
      <c r="K6" s="2" t="s">
        <v>78</v>
      </c>
      <c r="L6" s="2" t="s">
        <v>79</v>
      </c>
      <c r="M6" s="2" t="s">
        <v>4</v>
      </c>
    </row>
    <row r="7" spans="1:13" ht="12.75">
      <c r="A7" t="s">
        <v>80</v>
      </c>
      <c r="B7" s="3">
        <v>0</v>
      </c>
      <c r="C7" s="3">
        <v>0</v>
      </c>
      <c r="D7" s="3">
        <v>0</v>
      </c>
      <c r="E7" s="5">
        <v>0</v>
      </c>
      <c r="F7" s="5">
        <v>0</v>
      </c>
      <c r="G7" s="5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</row>
    <row r="8" spans="1:13" ht="12.75">
      <c r="A8" t="s">
        <v>81</v>
      </c>
      <c r="B8" s="3">
        <v>0</v>
      </c>
      <c r="C8" s="3">
        <v>0</v>
      </c>
      <c r="D8" s="3">
        <v>0</v>
      </c>
      <c r="E8" s="5">
        <v>0</v>
      </c>
      <c r="F8" s="5">
        <v>0</v>
      </c>
      <c r="G8" s="5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</row>
    <row r="9" spans="1:13" ht="12.75">
      <c r="A9" t="s">
        <v>82</v>
      </c>
      <c r="B9" s="3">
        <v>3</v>
      </c>
      <c r="C9" s="3">
        <v>3</v>
      </c>
      <c r="D9" s="3">
        <v>3</v>
      </c>
      <c r="E9" s="5">
        <v>2.5</v>
      </c>
      <c r="F9" s="5">
        <v>2.5</v>
      </c>
      <c r="G9" s="5">
        <v>3</v>
      </c>
      <c r="H9" s="3">
        <v>90001</v>
      </c>
      <c r="I9" s="3">
        <v>92930</v>
      </c>
      <c r="J9" s="3">
        <v>102582</v>
      </c>
      <c r="K9" s="3">
        <v>0</v>
      </c>
      <c r="L9" s="3">
        <v>2930</v>
      </c>
      <c r="M9" s="3">
        <v>0</v>
      </c>
    </row>
    <row r="10" spans="1:13" ht="12.75">
      <c r="A10" t="s">
        <v>83</v>
      </c>
      <c r="B10" s="3">
        <v>0</v>
      </c>
      <c r="C10" s="3">
        <v>0</v>
      </c>
      <c r="D10" s="3">
        <v>0</v>
      </c>
      <c r="E10" s="5">
        <v>0</v>
      </c>
      <c r="F10" s="5">
        <v>0</v>
      </c>
      <c r="G10" s="5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</row>
    <row r="11" spans="1:13" ht="12.75">
      <c r="A11" t="s">
        <v>84</v>
      </c>
      <c r="B11" s="3">
        <v>0</v>
      </c>
      <c r="C11" s="3">
        <v>0</v>
      </c>
      <c r="D11" s="3">
        <v>0</v>
      </c>
      <c r="E11" s="5">
        <v>0</v>
      </c>
      <c r="F11" s="5">
        <v>0</v>
      </c>
      <c r="G11" s="5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</row>
    <row r="12" spans="1:13" ht="12.75">
      <c r="A12" s="2" t="s">
        <v>85</v>
      </c>
      <c r="B12" s="6">
        <f>SUM(B7:B11)</f>
        <v>4</v>
      </c>
      <c r="C12" s="6">
        <f>SUM(C7:C11)</f>
        <v>4</v>
      </c>
      <c r="D12" s="6">
        <f>SUM(D7:D11)</f>
        <v>4</v>
      </c>
      <c r="E12" s="5">
        <f>SUM(E7:E11)</f>
        <v>4</v>
      </c>
      <c r="F12" s="5">
        <f>SUM(F7:F11)</f>
        <v>4</v>
      </c>
      <c r="G12" s="5">
        <f>SUM(G7:G11)</f>
        <v>4</v>
      </c>
      <c r="H12" s="6">
        <f>SUM(H7:H11)</f>
        <v>4</v>
      </c>
      <c r="I12" s="6">
        <f>SUM(I7:I11)</f>
        <v>4</v>
      </c>
      <c r="J12" s="6">
        <f>SUM(J7:J11)</f>
        <v>4</v>
      </c>
      <c r="K12" s="6">
        <f>SUM(K7:K11)</f>
        <v>4</v>
      </c>
      <c r="L12" s="6">
        <f>SUM(L7:L11)</f>
        <v>4</v>
      </c>
      <c r="M12" s="6">
        <f>SUM(M7:M11)</f>
        <v>4</v>
      </c>
    </row>
    <row r="13" spans="5:10" ht="12.75">
      <c r="E13" s="2" t="s">
        <v>86</v>
      </c>
      <c r="H13" s="3">
        <v>38324</v>
      </c>
      <c r="I13" s="3">
        <v>48527</v>
      </c>
      <c r="J13" s="3">
        <v>54919</v>
      </c>
    </row>
    <row r="14" spans="5:10" ht="12.75">
      <c r="E14" s="2" t="s">
        <v>87</v>
      </c>
      <c r="H14" s="6">
        <f>SUM(H12:H13)</f>
        <v>4</v>
      </c>
      <c r="I14" s="6">
        <f>SUM(I12:I13)</f>
        <v>4</v>
      </c>
      <c r="J14" s="6">
        <f>SUM(J12:J13)</f>
        <v>4</v>
      </c>
    </row>
  </sheetData>
  <mergeCells count="2">
    <mergeCell ref="E13:G13"/>
    <mergeCell ref="E14:G1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88</v>
      </c>
    </row>
    <row r="2" ht="12.75">
      <c r="A2" s="2" t="s">
        <v>71</v>
      </c>
    </row>
    <row r="3" ht="12.75">
      <c r="A3" s="2" t="s">
        <v>72</v>
      </c>
    </row>
    <row r="4" ht="12.75">
      <c r="A4" s="2" t="s">
        <v>73</v>
      </c>
    </row>
    <row r="6" spans="2:17" ht="12.75">
      <c r="B6" s="4" t="s">
        <v>89</v>
      </c>
      <c r="E6" s="4" t="s">
        <v>90</v>
      </c>
      <c r="H6" s="4" t="s">
        <v>91</v>
      </c>
      <c r="K6" s="2" t="s">
        <v>92</v>
      </c>
      <c r="N6" s="2" t="s">
        <v>93</v>
      </c>
      <c r="Q6" s="2" t="s">
        <v>94</v>
      </c>
    </row>
    <row r="7" spans="1:19" ht="12.75">
      <c r="A7" s="2" t="s">
        <v>11</v>
      </c>
      <c r="B7" s="2" t="s">
        <v>78</v>
      </c>
      <c r="C7" s="2" t="s">
        <v>79</v>
      </c>
      <c r="D7" s="2" t="s">
        <v>4</v>
      </c>
      <c r="E7" s="2" t="s">
        <v>78</v>
      </c>
      <c r="F7" s="2" t="s">
        <v>79</v>
      </c>
      <c r="G7" s="2" t="s">
        <v>4</v>
      </c>
      <c r="H7" s="2" t="s">
        <v>78</v>
      </c>
      <c r="I7" s="2" t="s">
        <v>79</v>
      </c>
      <c r="J7" s="2" t="s">
        <v>4</v>
      </c>
      <c r="K7" s="2" t="s">
        <v>78</v>
      </c>
      <c r="L7" s="2" t="s">
        <v>79</v>
      </c>
      <c r="M7" s="2" t="s">
        <v>4</v>
      </c>
      <c r="N7" s="2" t="s">
        <v>78</v>
      </c>
      <c r="O7" s="2" t="s">
        <v>79</v>
      </c>
      <c r="P7" s="2" t="s">
        <v>4</v>
      </c>
      <c r="Q7" s="2" t="s">
        <v>78</v>
      </c>
      <c r="R7" s="2" t="s">
        <v>79</v>
      </c>
      <c r="S7" s="2" t="s">
        <v>4</v>
      </c>
    </row>
    <row r="8" spans="1:19" ht="12.75">
      <c r="A8" t="s">
        <v>80</v>
      </c>
      <c r="B8">
        <v>0</v>
      </c>
      <c r="C8">
        <v>0</v>
      </c>
      <c r="D8">
        <v>0</v>
      </c>
      <c r="E8" t="s">
        <v>95</v>
      </c>
      <c r="F8" t="s">
        <v>95</v>
      </c>
      <c r="G8" s="3">
        <v>0</v>
      </c>
      <c r="H8" t="s">
        <v>95</v>
      </c>
      <c r="I8" t="s">
        <v>95</v>
      </c>
      <c r="J8" s="3">
        <v>0</v>
      </c>
      <c r="K8" t="s">
        <v>95</v>
      </c>
      <c r="L8" t="s">
        <v>95</v>
      </c>
      <c r="M8" s="3">
        <v>0</v>
      </c>
      <c r="N8" t="s">
        <v>95</v>
      </c>
      <c r="O8" t="s">
        <v>95</v>
      </c>
      <c r="P8" s="3">
        <v>0</v>
      </c>
      <c r="Q8" t="s">
        <v>95</v>
      </c>
      <c r="R8" t="s">
        <v>95</v>
      </c>
      <c r="S8" s="3">
        <v>0</v>
      </c>
    </row>
    <row r="9" spans="1:19" ht="12.75">
      <c r="A9" t="s">
        <v>81</v>
      </c>
      <c r="B9">
        <v>0</v>
      </c>
      <c r="C9">
        <v>0</v>
      </c>
      <c r="D9">
        <v>0</v>
      </c>
      <c r="E9" t="s">
        <v>95</v>
      </c>
      <c r="F9" t="s">
        <v>95</v>
      </c>
      <c r="G9" s="3">
        <v>0</v>
      </c>
      <c r="H9" t="s">
        <v>95</v>
      </c>
      <c r="I9" t="s">
        <v>95</v>
      </c>
      <c r="J9" s="3">
        <v>0</v>
      </c>
      <c r="K9" t="s">
        <v>95</v>
      </c>
      <c r="L9" t="s">
        <v>95</v>
      </c>
      <c r="M9" s="3">
        <v>0</v>
      </c>
      <c r="N9" t="s">
        <v>95</v>
      </c>
      <c r="O9" t="s">
        <v>95</v>
      </c>
      <c r="P9" s="3">
        <v>0</v>
      </c>
      <c r="Q9" t="s">
        <v>95</v>
      </c>
      <c r="R9" t="s">
        <v>95</v>
      </c>
      <c r="S9" s="3">
        <v>0</v>
      </c>
    </row>
    <row r="10" spans="1:19" ht="12.75">
      <c r="A10" t="s">
        <v>82</v>
      </c>
      <c r="B10" s="3" t="s">
        <v>96</v>
      </c>
      <c r="C10" s="3" t="s">
        <v>96</v>
      </c>
      <c r="D10" s="3" t="s">
        <v>97</v>
      </c>
      <c r="E10" s="3">
        <v>36000</v>
      </c>
      <c r="F10" s="3">
        <v>36000</v>
      </c>
      <c r="G10" s="3">
        <v>34194</v>
      </c>
      <c r="H10" s="3">
        <v>27718</v>
      </c>
      <c r="I10" s="3">
        <v>27718</v>
      </c>
      <c r="J10" s="3">
        <v>27648</v>
      </c>
      <c r="K10" s="3">
        <v>8282</v>
      </c>
      <c r="L10" s="3">
        <v>8282</v>
      </c>
      <c r="M10" s="3">
        <v>6546</v>
      </c>
      <c r="N10" s="3">
        <v>0</v>
      </c>
      <c r="O10" s="3">
        <v>0</v>
      </c>
      <c r="P10" s="3">
        <v>0</v>
      </c>
      <c r="Q10" s="3">
        <v>0</v>
      </c>
      <c r="R10" s="3">
        <v>1172</v>
      </c>
      <c r="S10" s="3">
        <v>0</v>
      </c>
    </row>
    <row r="11" spans="1:19" ht="12.75">
      <c r="A11" t="s">
        <v>83</v>
      </c>
      <c r="B11">
        <v>0</v>
      </c>
      <c r="C11">
        <v>0</v>
      </c>
      <c r="D11">
        <v>0</v>
      </c>
      <c r="E11" t="s">
        <v>95</v>
      </c>
      <c r="F11" t="s">
        <v>95</v>
      </c>
      <c r="G11" s="3">
        <v>0</v>
      </c>
      <c r="H11" t="s">
        <v>95</v>
      </c>
      <c r="I11" t="s">
        <v>95</v>
      </c>
      <c r="J11" s="3">
        <v>0</v>
      </c>
      <c r="K11" t="s">
        <v>95</v>
      </c>
      <c r="L11" t="s">
        <v>95</v>
      </c>
      <c r="M11" s="3">
        <v>0</v>
      </c>
      <c r="N11" t="s">
        <v>95</v>
      </c>
      <c r="O11" t="s">
        <v>95</v>
      </c>
      <c r="P11" s="3">
        <v>0</v>
      </c>
      <c r="Q11" t="s">
        <v>95</v>
      </c>
      <c r="R11" t="s">
        <v>95</v>
      </c>
      <c r="S11" s="3">
        <v>0</v>
      </c>
    </row>
    <row r="12" spans="1:19" ht="12.75">
      <c r="A12" t="s">
        <v>84</v>
      </c>
      <c r="B12">
        <v>0</v>
      </c>
      <c r="C12">
        <v>0</v>
      </c>
      <c r="D12">
        <v>0</v>
      </c>
      <c r="E12" t="s">
        <v>95</v>
      </c>
      <c r="F12" t="s">
        <v>95</v>
      </c>
      <c r="G12" t="s">
        <v>95</v>
      </c>
      <c r="H12" t="s">
        <v>95</v>
      </c>
      <c r="I12" t="s">
        <v>95</v>
      </c>
      <c r="J12" t="s">
        <v>95</v>
      </c>
      <c r="K12" t="s">
        <v>95</v>
      </c>
      <c r="L12" t="s">
        <v>95</v>
      </c>
      <c r="M12" t="s">
        <v>95</v>
      </c>
      <c r="N12" t="s">
        <v>95</v>
      </c>
      <c r="O12" t="s">
        <v>95</v>
      </c>
      <c r="P12" t="s">
        <v>95</v>
      </c>
      <c r="Q12" t="s">
        <v>95</v>
      </c>
      <c r="R12" t="s">
        <v>95</v>
      </c>
      <c r="S12" t="s">
        <v>95</v>
      </c>
    </row>
    <row r="13" spans="2:19" ht="12.75">
      <c r="B13" s="3" t="s">
        <v>96</v>
      </c>
      <c r="C13" s="3" t="s">
        <v>96</v>
      </c>
      <c r="D13" s="3" t="s">
        <v>97</v>
      </c>
      <c r="E13" s="3">
        <v>36000</v>
      </c>
      <c r="F13" s="3">
        <v>36000</v>
      </c>
      <c r="G13" s="3">
        <v>34194</v>
      </c>
      <c r="H13" s="3">
        <v>27718</v>
      </c>
      <c r="I13" s="3">
        <v>27718</v>
      </c>
      <c r="J13" s="3">
        <v>27648</v>
      </c>
      <c r="K13" s="3">
        <v>8282</v>
      </c>
      <c r="L13" s="3">
        <v>8282</v>
      </c>
      <c r="M13" s="3">
        <v>6546</v>
      </c>
      <c r="N13" s="3">
        <v>0</v>
      </c>
      <c r="O13" s="3">
        <v>0</v>
      </c>
      <c r="P13" s="3">
        <v>0</v>
      </c>
      <c r="Q13" s="3">
        <v>0</v>
      </c>
      <c r="R13" s="3">
        <v>1172</v>
      </c>
      <c r="S13" s="3">
        <v>0</v>
      </c>
    </row>
    <row r="15" ht="12.75">
      <c r="A15" s="2" t="s">
        <v>98</v>
      </c>
    </row>
    <row r="16" ht="12.75">
      <c r="A16" s="2" t="s">
        <v>99</v>
      </c>
    </row>
    <row r="17" ht="12.75">
      <c r="A17" s="2" t="s">
        <v>100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101</v>
      </c>
    </row>
    <row r="2" ht="12.75">
      <c r="A2" s="2" t="s">
        <v>71</v>
      </c>
    </row>
    <row r="3" ht="12.75">
      <c r="A3" s="2" t="s">
        <v>72</v>
      </c>
    </row>
    <row r="4" ht="12.75">
      <c r="A4" s="2" t="s">
        <v>73</v>
      </c>
    </row>
    <row r="5" spans="1:5" ht="12.75">
      <c r="A5" s="4" t="s">
        <v>102</v>
      </c>
      <c r="E5" s="4" t="s">
        <v>103</v>
      </c>
    </row>
    <row r="6" spans="1:11" ht="12.75">
      <c r="A6" s="2" t="s">
        <v>104</v>
      </c>
      <c r="E6" s="2" t="s">
        <v>105</v>
      </c>
      <c r="H6" s="2" t="s">
        <v>106</v>
      </c>
      <c r="K6" s="2" t="s">
        <v>107</v>
      </c>
    </row>
    <row r="7" spans="1:13" ht="12.75">
      <c r="A7" s="2" t="s">
        <v>11</v>
      </c>
      <c r="B7" s="2" t="s">
        <v>78</v>
      </c>
      <c r="C7" s="2" t="s">
        <v>79</v>
      </c>
      <c r="D7" s="2" t="s">
        <v>4</v>
      </c>
      <c r="E7" s="2" t="s">
        <v>78</v>
      </c>
      <c r="F7" s="2" t="s">
        <v>79</v>
      </c>
      <c r="G7" s="2" t="s">
        <v>4</v>
      </c>
      <c r="H7" s="2" t="s">
        <v>78</v>
      </c>
      <c r="I7" s="2" t="s">
        <v>79</v>
      </c>
      <c r="J7" s="2" t="s">
        <v>4</v>
      </c>
      <c r="K7" s="2" t="s">
        <v>78</v>
      </c>
      <c r="L7" s="2" t="s">
        <v>79</v>
      </c>
      <c r="M7" s="2" t="s">
        <v>4</v>
      </c>
    </row>
    <row r="8" spans="1:13" ht="12.75">
      <c r="A8" t="s">
        <v>80</v>
      </c>
      <c r="B8">
        <v>0</v>
      </c>
      <c r="C8">
        <v>0</v>
      </c>
      <c r="D8">
        <v>0</v>
      </c>
      <c r="E8" t="s">
        <v>95</v>
      </c>
      <c r="F8" t="s">
        <v>95</v>
      </c>
      <c r="G8">
        <v>0</v>
      </c>
      <c r="H8" t="s">
        <v>95</v>
      </c>
      <c r="I8" t="s">
        <v>95</v>
      </c>
      <c r="J8">
        <v>0</v>
      </c>
      <c r="K8" t="s">
        <v>95</v>
      </c>
      <c r="L8" t="s">
        <v>95</v>
      </c>
      <c r="M8">
        <v>0</v>
      </c>
    </row>
    <row r="9" spans="1:13" ht="12.75">
      <c r="A9" t="s">
        <v>81</v>
      </c>
      <c r="B9">
        <v>0</v>
      </c>
      <c r="C9">
        <v>0</v>
      </c>
      <c r="D9">
        <v>0</v>
      </c>
      <c r="E9" t="s">
        <v>95</v>
      </c>
      <c r="F9" t="s">
        <v>95</v>
      </c>
      <c r="G9">
        <v>0</v>
      </c>
      <c r="H9" t="s">
        <v>95</v>
      </c>
      <c r="I9" t="s">
        <v>95</v>
      </c>
      <c r="J9">
        <v>0</v>
      </c>
      <c r="K9" t="s">
        <v>95</v>
      </c>
      <c r="L9" t="s">
        <v>95</v>
      </c>
      <c r="M9">
        <v>0</v>
      </c>
    </row>
    <row r="10" spans="1:13" ht="12.75">
      <c r="A10" t="s">
        <v>82</v>
      </c>
      <c r="B10">
        <v>2</v>
      </c>
      <c r="C10">
        <v>3</v>
      </c>
      <c r="D10">
        <v>3</v>
      </c>
      <c r="E10">
        <v>41</v>
      </c>
      <c r="F10">
        <v>35</v>
      </c>
      <c r="G10">
        <v>37</v>
      </c>
      <c r="H10">
        <v>0</v>
      </c>
      <c r="I10">
        <v>0</v>
      </c>
      <c r="J10">
        <v>3.33</v>
      </c>
      <c r="K10">
        <v>1</v>
      </c>
      <c r="L10">
        <v>1</v>
      </c>
      <c r="M10">
        <v>1</v>
      </c>
    </row>
    <row r="11" spans="1:13" ht="12.75">
      <c r="A11" t="s">
        <v>83</v>
      </c>
      <c r="B11">
        <v>0</v>
      </c>
      <c r="C11">
        <v>0</v>
      </c>
      <c r="D11">
        <v>0</v>
      </c>
      <c r="E11" t="s">
        <v>95</v>
      </c>
      <c r="F11" t="s">
        <v>95</v>
      </c>
      <c r="G11">
        <v>0</v>
      </c>
      <c r="H11" t="s">
        <v>95</v>
      </c>
      <c r="I11" t="s">
        <v>95</v>
      </c>
      <c r="J11">
        <v>0</v>
      </c>
      <c r="K11" t="s">
        <v>95</v>
      </c>
      <c r="L11" t="s">
        <v>95</v>
      </c>
      <c r="M11">
        <v>0</v>
      </c>
    </row>
    <row r="12" spans="1:13" ht="12.75">
      <c r="A12" t="s">
        <v>84</v>
      </c>
      <c r="B12">
        <v>0</v>
      </c>
      <c r="C12">
        <v>0</v>
      </c>
      <c r="D12">
        <v>0</v>
      </c>
      <c r="E12" t="s">
        <v>95</v>
      </c>
      <c r="F12" t="s">
        <v>95</v>
      </c>
      <c r="G12" t="s">
        <v>95</v>
      </c>
      <c r="H12" t="s">
        <v>95</v>
      </c>
      <c r="I12" t="s">
        <v>95</v>
      </c>
      <c r="J12" t="s">
        <v>95</v>
      </c>
      <c r="K12" t="s">
        <v>95</v>
      </c>
      <c r="L12" t="s">
        <v>95</v>
      </c>
      <c r="M12" t="s">
        <v>95</v>
      </c>
    </row>
    <row r="13" spans="1:13" ht="12.75">
      <c r="A13" s="2" t="s">
        <v>108</v>
      </c>
      <c r="B13" s="2">
        <v>2</v>
      </c>
      <c r="C13" s="2">
        <v>3</v>
      </c>
      <c r="D13" s="2">
        <v>3</v>
      </c>
      <c r="E13" s="2">
        <v>41</v>
      </c>
      <c r="F13" s="2">
        <v>35</v>
      </c>
      <c r="G13" s="2">
        <v>37</v>
      </c>
      <c r="H13" s="2">
        <v>0</v>
      </c>
      <c r="I13" s="2">
        <v>0</v>
      </c>
      <c r="J13" s="2">
        <v>3.33</v>
      </c>
      <c r="K13" s="2">
        <v>1</v>
      </c>
      <c r="L13" s="2">
        <v>1</v>
      </c>
      <c r="M13" s="2">
        <v>1</v>
      </c>
    </row>
    <row r="14" ht="12.75">
      <c r="A14" s="2" t="s">
        <v>109</v>
      </c>
    </row>
    <row r="15" ht="12.75">
      <c r="A15" s="2" t="s">
        <v>110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111</v>
      </c>
    </row>
    <row r="2" ht="12.75">
      <c r="A2" s="2" t="s">
        <v>71</v>
      </c>
    </row>
    <row r="3" ht="12.75">
      <c r="A3" s="2" t="s">
        <v>72</v>
      </c>
    </row>
    <row r="4" ht="12.75">
      <c r="A4" s="2" t="s">
        <v>73</v>
      </c>
    </row>
    <row r="6" spans="1:5" ht="12.75">
      <c r="A6" s="4" t="s">
        <v>112</v>
      </c>
      <c r="E6" s="4" t="s">
        <v>113</v>
      </c>
    </row>
    <row r="7" ht="12.75">
      <c r="I7" s="4" t="s">
        <v>114</v>
      </c>
    </row>
    <row r="8" spans="1:12" ht="12.75">
      <c r="A8" s="2" t="s">
        <v>115</v>
      </c>
      <c r="B8" s="2" t="s">
        <v>78</v>
      </c>
      <c r="C8" s="2" t="s">
        <v>79</v>
      </c>
      <c r="D8" s="2" t="s">
        <v>4</v>
      </c>
      <c r="E8" s="2" t="s">
        <v>11</v>
      </c>
      <c r="F8" s="2" t="s">
        <v>78</v>
      </c>
      <c r="G8" s="2" t="s">
        <v>79</v>
      </c>
      <c r="H8" s="2" t="s">
        <v>4</v>
      </c>
      <c r="I8" s="2" t="s">
        <v>116</v>
      </c>
      <c r="J8" s="2" t="s">
        <v>78</v>
      </c>
      <c r="K8" s="2" t="s">
        <v>79</v>
      </c>
      <c r="L8" s="2" t="s">
        <v>4</v>
      </c>
    </row>
    <row r="9" spans="1:12" ht="12.75">
      <c r="A9" s="2" t="s">
        <v>117</v>
      </c>
      <c r="B9" s="3">
        <v>0</v>
      </c>
      <c r="C9" s="3">
        <v>0</v>
      </c>
      <c r="D9" s="3">
        <v>0</v>
      </c>
      <c r="E9" t="s">
        <v>118</v>
      </c>
      <c r="F9" s="3">
        <v>0</v>
      </c>
      <c r="G9" s="3">
        <v>0</v>
      </c>
      <c r="H9" s="3">
        <v>0</v>
      </c>
      <c r="I9" t="s">
        <v>119</v>
      </c>
      <c r="J9" s="3">
        <v>0</v>
      </c>
      <c r="K9" s="3">
        <v>0</v>
      </c>
      <c r="L9" s="3">
        <v>0</v>
      </c>
    </row>
    <row r="10" spans="1:12" ht="12.75">
      <c r="A10" s="2" t="s">
        <v>120</v>
      </c>
      <c r="B10" s="3">
        <v>0</v>
      </c>
      <c r="C10" s="3">
        <v>0</v>
      </c>
      <c r="D10" s="3">
        <v>0</v>
      </c>
      <c r="E10" t="s">
        <v>121</v>
      </c>
      <c r="F10" s="3">
        <v>0</v>
      </c>
      <c r="G10" s="3">
        <v>0</v>
      </c>
      <c r="H10" s="3">
        <v>0</v>
      </c>
      <c r="I10" t="s">
        <v>119</v>
      </c>
      <c r="J10" s="3">
        <v>0</v>
      </c>
      <c r="K10" s="3">
        <v>0</v>
      </c>
      <c r="L10" s="3">
        <v>0</v>
      </c>
    </row>
    <row r="11" spans="1:12" ht="12.75">
      <c r="A11" s="2" t="s">
        <v>122</v>
      </c>
      <c r="B11" s="3">
        <v>0</v>
      </c>
      <c r="C11" s="3">
        <v>0</v>
      </c>
      <c r="D11" s="3">
        <v>0</v>
      </c>
      <c r="E11" t="s">
        <v>123</v>
      </c>
      <c r="F11" s="3">
        <v>0</v>
      </c>
      <c r="G11" s="3">
        <v>0</v>
      </c>
      <c r="H11" s="3">
        <v>0</v>
      </c>
      <c r="I11" t="s">
        <v>119</v>
      </c>
      <c r="J11" s="3">
        <v>0</v>
      </c>
      <c r="K11" s="3">
        <v>0</v>
      </c>
      <c r="L11" s="3">
        <v>0</v>
      </c>
    </row>
    <row r="12" spans="1:12" ht="12.75">
      <c r="A12" s="2" t="s">
        <v>124</v>
      </c>
      <c r="B12" s="3">
        <v>0</v>
      </c>
      <c r="C12" s="3">
        <v>0</v>
      </c>
      <c r="D12" s="3">
        <v>0</v>
      </c>
      <c r="E12" t="s">
        <v>125</v>
      </c>
      <c r="F12" s="3">
        <v>0</v>
      </c>
      <c r="G12" s="3">
        <v>0</v>
      </c>
      <c r="H12" s="3">
        <v>0</v>
      </c>
      <c r="I12" t="s">
        <v>119</v>
      </c>
      <c r="J12" s="3">
        <v>0</v>
      </c>
      <c r="K12" s="3">
        <v>0</v>
      </c>
      <c r="L12" s="3">
        <v>0</v>
      </c>
    </row>
    <row r="13" spans="1:12" ht="12.75">
      <c r="A13" s="2" t="s">
        <v>126</v>
      </c>
      <c r="B13" s="3">
        <v>1</v>
      </c>
      <c r="C13" s="3">
        <v>1</v>
      </c>
      <c r="D13" s="3">
        <v>1</v>
      </c>
      <c r="E13" t="s">
        <v>127</v>
      </c>
      <c r="F13" s="3">
        <v>13422</v>
      </c>
      <c r="G13" s="3">
        <v>13481</v>
      </c>
      <c r="H13" s="3">
        <v>9268</v>
      </c>
      <c r="I13" t="s">
        <v>128</v>
      </c>
      <c r="J13" s="3">
        <v>13422</v>
      </c>
      <c r="K13" s="3">
        <v>13481</v>
      </c>
      <c r="L13" s="3">
        <v>9268</v>
      </c>
    </row>
    <row r="14" spans="1:12" ht="12.75">
      <c r="A14" s="2" t="s">
        <v>129</v>
      </c>
      <c r="B14" s="3">
        <v>2</v>
      </c>
      <c r="C14" s="3">
        <v>3</v>
      </c>
      <c r="D14" s="3">
        <v>2</v>
      </c>
      <c r="E14" t="s">
        <v>130</v>
      </c>
      <c r="F14" s="3">
        <v>4830</v>
      </c>
      <c r="G14" s="3">
        <v>15117</v>
      </c>
      <c r="H14" s="3">
        <v>5233</v>
      </c>
      <c r="I14" t="s">
        <v>131</v>
      </c>
      <c r="J14" s="3">
        <v>2415</v>
      </c>
      <c r="K14" s="3">
        <v>5039</v>
      </c>
      <c r="L14" s="3">
        <v>2617</v>
      </c>
    </row>
    <row r="15" spans="1:12" ht="12.75">
      <c r="A15" s="2" t="s">
        <v>132</v>
      </c>
      <c r="B15" s="3">
        <v>0</v>
      </c>
      <c r="C15" s="3">
        <v>0</v>
      </c>
      <c r="D15" s="3">
        <v>0</v>
      </c>
      <c r="E15" t="s">
        <v>133</v>
      </c>
      <c r="F15" s="3">
        <v>0</v>
      </c>
      <c r="G15" s="3">
        <v>0</v>
      </c>
      <c r="H15" s="3">
        <v>0</v>
      </c>
      <c r="I15" t="s">
        <v>131</v>
      </c>
      <c r="J15" s="3">
        <v>0</v>
      </c>
      <c r="K15" s="3">
        <v>0</v>
      </c>
      <c r="L15" s="3">
        <v>0</v>
      </c>
    </row>
    <row r="16" ht="12.75">
      <c r="A16" s="2" t="s">
        <v>134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2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135</v>
      </c>
    </row>
    <row r="3" spans="1:3" ht="12.75">
      <c r="A3" s="2" t="s">
        <v>137</v>
      </c>
      <c r="C3" t="s">
        <v>138</v>
      </c>
    </row>
    <row r="4" spans="1:3" ht="12.75">
      <c r="A4" s="2" t="s">
        <v>139</v>
      </c>
      <c r="C4" t="s">
        <v>138</v>
      </c>
    </row>
    <row r="5" spans="1:3" ht="12.75">
      <c r="A5" s="2" t="s">
        <v>140</v>
      </c>
      <c r="C5" t="s">
        <v>141</v>
      </c>
    </row>
    <row r="6" spans="1:3" ht="12.75">
      <c r="A6" s="2" t="s">
        <v>142</v>
      </c>
      <c r="C6" t="s">
        <v>143</v>
      </c>
    </row>
    <row r="7" spans="1:3" ht="12.75">
      <c r="A7" s="2" t="s">
        <v>144</v>
      </c>
      <c r="C7" t="s">
        <v>145</v>
      </c>
    </row>
    <row r="8" spans="1:3" ht="12.75">
      <c r="A8" s="2" t="s">
        <v>146</v>
      </c>
      <c r="C8" t="s">
        <v>147</v>
      </c>
    </row>
    <row r="9" spans="1:3" ht="12.75">
      <c r="A9" s="2" t="s">
        <v>148</v>
      </c>
      <c r="C9" t="s">
        <v>149</v>
      </c>
    </row>
    <row r="10" spans="1:3" ht="12.75">
      <c r="A10" s="2" t="s">
        <v>150</v>
      </c>
      <c r="C10" t="s">
        <v>151</v>
      </c>
    </row>
    <row r="11" spans="1:3" ht="12.75">
      <c r="A11" s="2" t="s">
        <v>152</v>
      </c>
      <c r="C11" t="s">
        <v>153</v>
      </c>
    </row>
    <row r="12" spans="1:3" ht="12.75">
      <c r="A12" s="2" t="s">
        <v>154</v>
      </c>
      <c r="C12" t="s">
        <v>155</v>
      </c>
    </row>
    <row r="13" spans="1:3" ht="12.75">
      <c r="A13" s="2" t="s">
        <v>156</v>
      </c>
      <c r="C13" t="s">
        <v>157</v>
      </c>
    </row>
    <row r="14" spans="1:3" ht="12.75">
      <c r="A14" s="2" t="s">
        <v>158</v>
      </c>
      <c r="C14" t="s">
        <v>159</v>
      </c>
    </row>
    <row r="15" spans="1:3" ht="12.75">
      <c r="A15" s="2" t="s">
        <v>160</v>
      </c>
      <c r="C15" t="s">
        <v>161</v>
      </c>
    </row>
    <row r="16" spans="1:3" ht="12.75">
      <c r="A16" s="2" t="s">
        <v>162</v>
      </c>
      <c r="C16" t="s">
        <v>163</v>
      </c>
    </row>
    <row r="19" ht="12.75">
      <c r="A19" s="4" t="s">
        <v>164</v>
      </c>
    </row>
    <row r="20" spans="1:9" ht="12.75">
      <c r="A20" s="2" t="s">
        <v>165</v>
      </c>
      <c r="C20" s="2" t="s">
        <v>166</v>
      </c>
      <c r="E20" s="2" t="s">
        <v>167</v>
      </c>
      <c r="G20" s="2" t="s">
        <v>168</v>
      </c>
      <c r="I20" s="2" t="s">
        <v>169</v>
      </c>
    </row>
    <row r="21" spans="1:9" ht="12.75">
      <c r="A21" t="s">
        <v>170</v>
      </c>
      <c r="C21" t="s">
        <v>171</v>
      </c>
      <c r="E21" t="s">
        <v>172</v>
      </c>
      <c r="G21" t="s">
        <v>173</v>
      </c>
      <c r="I21" t="s">
        <v>145</v>
      </c>
    </row>
    <row r="23" ht="12.75">
      <c r="A23" s="4" t="s">
        <v>174</v>
      </c>
    </row>
    <row r="24" spans="1:9" ht="12.75">
      <c r="A24" s="2" t="s">
        <v>165</v>
      </c>
      <c r="C24" s="2" t="s">
        <v>166</v>
      </c>
      <c r="E24" s="2" t="s">
        <v>167</v>
      </c>
      <c r="G24" s="2" t="s">
        <v>168</v>
      </c>
      <c r="I24" s="2" t="s">
        <v>169</v>
      </c>
    </row>
    <row r="26" spans="1:9" ht="12.75"/>
    <row r="29" ht="12.75">
      <c r="A29" s="4" t="s">
        <v>175</v>
      </c>
    </row>
    <row r="30" ht="12.75">
      <c r="A30" s="2" t="s">
        <v>176</v>
      </c>
    </row>
    <row r="32" ht="12.75">
      <c r="A32" s="2" t="s">
        <v>177</v>
      </c>
    </row>
    <row r="33" spans="1:9" ht="12.75">
      <c r="A33" t="s">
        <v>178</v>
      </c>
      <c r="I33" t="s">
        <v>179</v>
      </c>
    </row>
    <row r="34" spans="1:9" ht="12.75">
      <c r="A34" t="s">
        <v>180</v>
      </c>
      <c r="I34" t="s">
        <v>181</v>
      </c>
    </row>
    <row r="35" spans="1:9" ht="12.75">
      <c r="A35" t="s">
        <v>182</v>
      </c>
      <c r="I35" t="s">
        <v>183</v>
      </c>
    </row>
    <row r="36" spans="1:9" ht="12.75">
      <c r="A36" t="s">
        <v>184</v>
      </c>
      <c r="I36" t="s">
        <v>179</v>
      </c>
    </row>
    <row r="37" ht="12.75">
      <c r="A37" s="2" t="s">
        <v>185</v>
      </c>
    </row>
    <row r="38" spans="1:9" ht="12.75">
      <c r="A38" t="s">
        <v>186</v>
      </c>
      <c r="I38" t="s">
        <v>187</v>
      </c>
    </row>
    <row r="39" spans="1:9" ht="12.75">
      <c r="A39" t="s">
        <v>188</v>
      </c>
      <c r="I39" t="s">
        <v>179</v>
      </c>
    </row>
    <row r="40" spans="1:9" ht="12.75">
      <c r="A40" t="s">
        <v>189</v>
      </c>
      <c r="I40" t="s">
        <v>179</v>
      </c>
    </row>
    <row r="41" spans="1:9" ht="12.75">
      <c r="A41" t="s">
        <v>190</v>
      </c>
      <c r="I41" t="s">
        <v>179</v>
      </c>
    </row>
    <row r="42" spans="1:9" ht="12.75">
      <c r="A42" t="s">
        <v>191</v>
      </c>
      <c r="I42" t="s">
        <v>179</v>
      </c>
    </row>
    <row r="43" spans="1:9" ht="12.75">
      <c r="A43" t="s">
        <v>192</v>
      </c>
      <c r="I43" t="s">
        <v>179</v>
      </c>
    </row>
    <row r="44" spans="1:9" ht="12.75">
      <c r="A44" t="s">
        <v>193</v>
      </c>
      <c r="I44" t="s">
        <v>179</v>
      </c>
    </row>
    <row r="45" spans="1:9" ht="12.75">
      <c r="A45" t="s">
        <v>194</v>
      </c>
      <c r="I45" t="s">
        <v>179</v>
      </c>
    </row>
    <row r="46" spans="1:9" ht="12.75">
      <c r="A46" t="s">
        <v>195</v>
      </c>
      <c r="I46" t="s">
        <v>179</v>
      </c>
    </row>
    <row r="47" spans="1:9" ht="12.75">
      <c r="A47" t="s">
        <v>196</v>
      </c>
      <c r="I47" t="s">
        <v>179</v>
      </c>
    </row>
    <row r="48" spans="1:9" ht="12.75">
      <c r="A48" t="s">
        <v>197</v>
      </c>
      <c r="I48" t="s">
        <v>179</v>
      </c>
    </row>
    <row r="49" spans="1:9" ht="12.75">
      <c r="A49" t="s">
        <v>198</v>
      </c>
      <c r="I49" t="s">
        <v>179</v>
      </c>
    </row>
    <row r="50" spans="1:9" ht="12.75">
      <c r="A50" t="s">
        <v>199</v>
      </c>
      <c r="I50" t="s">
        <v>179</v>
      </c>
    </row>
    <row r="52" spans="1:3" ht="12.75">
      <c r="A52" s="2" t="s">
        <v>200</v>
      </c>
      <c r="C52" t="s">
        <v>201</v>
      </c>
    </row>
    <row r="55" ht="12.75">
      <c r="A55" s="4" t="s">
        <v>202</v>
      </c>
    </row>
    <row r="56" ht="12.75">
      <c r="A56" s="3" t="s">
        <v>203</v>
      </c>
    </row>
    <row r="57" ht="12.75">
      <c r="I57" s="3" t="s">
        <v>181</v>
      </c>
    </row>
    <row r="59" ht="12.75">
      <c r="A59" s="3" t="s">
        <v>204</v>
      </c>
    </row>
    <row r="60" spans="2:9" ht="12.75">
      <c r="B60" s="3" t="s">
        <v>205</v>
      </c>
      <c r="I60" s="3" t="s">
        <v>206</v>
      </c>
    </row>
    <row r="61" spans="2:9" ht="12.75">
      <c r="B61" s="3" t="s">
        <v>207</v>
      </c>
      <c r="I61" s="3" t="s">
        <v>181</v>
      </c>
    </row>
    <row r="62" spans="2:9" ht="12.75">
      <c r="B62" s="3" t="s">
        <v>208</v>
      </c>
      <c r="I62" s="3" t="s">
        <v>206</v>
      </c>
    </row>
    <row r="64" spans="1:9" ht="12.75">
      <c r="A64" s="3" t="s">
        <v>209</v>
      </c>
      <c r="I64" s="3" t="s">
        <v>206</v>
      </c>
    </row>
    <row r="66" ht="12.75">
      <c r="A66" s="3" t="s">
        <v>210</v>
      </c>
    </row>
    <row r="67" spans="2:9" ht="12.75">
      <c r="B67" s="3" t="s">
        <v>211</v>
      </c>
      <c r="I67" s="3" t="s">
        <v>206</v>
      </c>
    </row>
    <row r="68" spans="2:9" ht="12.75">
      <c r="B68" s="3" t="s">
        <v>212</v>
      </c>
      <c r="I68" s="3" t="s">
        <v>206</v>
      </c>
    </row>
    <row r="69" spans="2:9" ht="12.75">
      <c r="B69" s="3" t="s">
        <v>213</v>
      </c>
      <c r="I69" s="3" t="s">
        <v>206</v>
      </c>
    </row>
    <row r="70" spans="2:9" ht="12.75">
      <c r="B70" s="3" t="s">
        <v>214</v>
      </c>
      <c r="I70" s="3" t="s">
        <v>181</v>
      </c>
    </row>
    <row r="72" spans="1:9" ht="12.75">
      <c r="A72" s="3" t="s">
        <v>215</v>
      </c>
      <c r="I72" s="3" t="s">
        <v>181</v>
      </c>
    </row>
    <row r="74" ht="12.75">
      <c r="A74" s="3" t="s">
        <v>216</v>
      </c>
    </row>
    <row r="75" spans="2:9" ht="12.75">
      <c r="B75" s="3" t="s">
        <v>217</v>
      </c>
      <c r="I75" s="3" t="s">
        <v>181</v>
      </c>
    </row>
    <row r="76" spans="2:9" ht="12.75">
      <c r="B76" s="3" t="s">
        <v>218</v>
      </c>
      <c r="I76" s="3" t="s">
        <v>206</v>
      </c>
    </row>
    <row r="77" spans="2:9" ht="12.75">
      <c r="B77" s="3" t="s">
        <v>219</v>
      </c>
      <c r="I77" s="3" t="s">
        <v>206</v>
      </c>
    </row>
    <row r="80" ht="12.75">
      <c r="A80" s="4" t="s">
        <v>220</v>
      </c>
    </row>
    <row r="81" spans="1:5" ht="12.75">
      <c r="A81" s="2" t="s">
        <v>165</v>
      </c>
      <c r="C81" s="2" t="s">
        <v>166</v>
      </c>
      <c r="E81" s="2" t="s">
        <v>221</v>
      </c>
    </row>
    <row r="82" spans="1:5" ht="12.75">
      <c r="A82" t="s">
        <v>222</v>
      </c>
      <c r="C82" t="s">
        <v>223</v>
      </c>
      <c r="E82" t="s">
        <v>179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224</v>
      </c>
    </row>
    <row r="3" spans="1:9" ht="12.75">
      <c r="A3" t="s">
        <v>225</v>
      </c>
      <c r="I3" t="s">
        <v>226</v>
      </c>
    </row>
    <row r="4" spans="1:9" ht="12.75">
      <c r="A4" t="s">
        <v>227</v>
      </c>
      <c r="I4" t="s">
        <v>226</v>
      </c>
    </row>
    <row r="5" spans="1:9" ht="12.75">
      <c r="A5" t="s">
        <v>228</v>
      </c>
      <c r="I5" t="s">
        <v>229</v>
      </c>
    </row>
    <row r="6" spans="1:9" ht="12.75">
      <c r="A6" t="s">
        <v>230</v>
      </c>
      <c r="I6" t="s">
        <v>67</v>
      </c>
    </row>
    <row r="7" spans="1:9" ht="12.75">
      <c r="A7" t="s">
        <v>231</v>
      </c>
      <c r="I7" t="s">
        <v>67</v>
      </c>
    </row>
    <row r="8" spans="1:9" ht="12.75">
      <c r="A8" t="s">
        <v>232</v>
      </c>
      <c r="I8" t="s">
        <v>67</v>
      </c>
    </row>
    <row r="9" spans="1:9" ht="12.75">
      <c r="A9" t="s">
        <v>233</v>
      </c>
      <c r="I9" t="s">
        <v>67</v>
      </c>
    </row>
    <row r="10" spans="1:9" ht="12.75">
      <c r="A10" t="s">
        <v>234</v>
      </c>
      <c r="I10" t="s">
        <v>67</v>
      </c>
    </row>
    <row r="11" spans="1:9" ht="12.75">
      <c r="A11" t="s">
        <v>235</v>
      </c>
      <c r="I11" t="s">
        <v>236</v>
      </c>
    </row>
    <row r="12" spans="1:9" ht="12.75">
      <c r="A12" t="s">
        <v>237</v>
      </c>
      <c r="I12" t="s">
        <v>179</v>
      </c>
    </row>
    <row r="13" spans="1:9" ht="12.75">
      <c r="A13" t="s">
        <v>238</v>
      </c>
      <c r="I13" t="s">
        <v>229</v>
      </c>
    </row>
    <row r="14" spans="1:9" ht="12.75">
      <c r="A14" t="s">
        <v>239</v>
      </c>
      <c r="I14" t="s">
        <v>206</v>
      </c>
    </row>
    <row r="15" spans="1:9" ht="12.75">
      <c r="A15" t="s">
        <v>240</v>
      </c>
      <c r="I15" t="s">
        <v>206</v>
      </c>
    </row>
    <row r="16" spans="1:9" ht="12.75">
      <c r="A16" t="s">
        <v>241</v>
      </c>
      <c r="I16" t="s">
        <v>206</v>
      </c>
    </row>
    <row r="17" spans="1:9" ht="12.75">
      <c r="A17" t="s">
        <v>242</v>
      </c>
      <c r="I17" t="s">
        <v>179</v>
      </c>
    </row>
    <row r="18" spans="1:9" ht="12.75">
      <c r="A18" t="s">
        <v>243</v>
      </c>
      <c r="I18" t="s">
        <v>179</v>
      </c>
    </row>
    <row r="19" spans="1:9" ht="12.75">
      <c r="A19" t="s">
        <v>244</v>
      </c>
      <c r="I19" t="s">
        <v>179</v>
      </c>
    </row>
    <row r="20" ht="12.75">
      <c r="A20" s="2" t="s">
        <v>245</v>
      </c>
    </row>
    <row r="21" ht="12.75">
      <c r="B21" t="s">
        <v>246</v>
      </c>
    </row>
    <row r="22" ht="12.75">
      <c r="B22" t="s">
        <v>247</v>
      </c>
    </row>
    <row r="23" ht="12.75">
      <c r="B23" t="s">
        <v>248</v>
      </c>
    </row>
    <row r="24" ht="12.75">
      <c r="B24" t="s">
        <v>249</v>
      </c>
    </row>
    <row r="25" ht="12.75">
      <c r="B25" t="s">
        <v>250</v>
      </c>
    </row>
    <row r="26" ht="12.75">
      <c r="B26" t="s">
        <v>251</v>
      </c>
    </row>
    <row r="27" ht="12.75">
      <c r="B27" t="s">
        <v>252</v>
      </c>
    </row>
    <row r="28" ht="12.75">
      <c r="B28" t="s">
        <v>253</v>
      </c>
    </row>
    <row r="29" ht="12.75">
      <c r="B29" t="s">
        <v>254</v>
      </c>
    </row>
    <row r="30" ht="12.75">
      <c r="B30" t="s">
        <v>255</v>
      </c>
    </row>
    <row r="31" ht="12.75">
      <c r="B31" t="s">
        <v>256</v>
      </c>
    </row>
    <row r="32" ht="12.75">
      <c r="B32" t="s">
        <v>257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258</v>
      </c>
    </row>
    <row r="3" spans="1:3" ht="12.75">
      <c r="A3" s="2" t="s">
        <v>259</v>
      </c>
      <c r="C3" t="s">
        <v>260</v>
      </c>
    </row>
    <row r="4" ht="12.75">
      <c r="A4" s="2" t="s">
        <v>261</v>
      </c>
    </row>
    <row r="5" ht="12.75">
      <c r="A5" s="2" t="s">
        <v>262</v>
      </c>
    </row>
    <row r="6" spans="1:9" ht="12.75">
      <c r="A6" t="s">
        <v>263</v>
      </c>
    </row>
    <row r="7" spans="1:9" ht="12.75">
      <c r="A7" t="s">
        <v>264</v>
      </c>
    </row>
    <row r="8" spans="1:9" ht="12.75">
      <c r="A8" t="s">
        <v>265</v>
      </c>
    </row>
    <row r="9" spans="1:9" ht="12.75">
      <c r="A9" t="s">
        <v>266</v>
      </c>
      <c r="I9" t="s">
        <v>267</v>
      </c>
    </row>
    <row r="10" spans="1:9" ht="12.75">
      <c r="A10" t="s">
        <v>268</v>
      </c>
      <c r="I10" t="s">
        <v>179</v>
      </c>
    </row>
    <row r="11" spans="1:9" ht="12.75">
      <c r="A11" t="s">
        <v>269</v>
      </c>
      <c r="I11" t="s">
        <v>270</v>
      </c>
    </row>
    <row r="12" spans="1:9" ht="12.75">
      <c r="A12" t="s">
        <v>271</v>
      </c>
      <c r="I12" t="s">
        <v>179</v>
      </c>
    </row>
    <row r="13" spans="1:9" ht="12.75">
      <c r="A13" t="s">
        <v>272</v>
      </c>
      <c r="I13" t="s">
        <v>179</v>
      </c>
    </row>
    <row r="14" spans="1:9" ht="12.75">
      <c r="A14" t="s">
        <v>273</v>
      </c>
      <c r="I14" t="s">
        <v>97</v>
      </c>
    </row>
    <row r="15" spans="1:9" ht="12.75">
      <c r="A15" t="s">
        <v>274</v>
      </c>
      <c r="I15" t="s">
        <v>275</v>
      </c>
    </row>
    <row r="16" spans="1:9" ht="12.75">
      <c r="A16" t="s">
        <v>276</v>
      </c>
      <c r="I16" t="s">
        <v>67</v>
      </c>
    </row>
    <row r="17" spans="1:9" ht="12.75">
      <c r="A17" t="s">
        <v>277</v>
      </c>
      <c r="I17" t="s">
        <v>67</v>
      </c>
    </row>
    <row r="18" spans="1:9" ht="12.75">
      <c r="A18" t="s">
        <v>278</v>
      </c>
      <c r="I18" t="s">
        <v>67</v>
      </c>
    </row>
    <row r="19" spans="1:7" ht="12.75">
      <c r="A19" t="s">
        <v>279</v>
      </c>
      <c r="E19" s="2" t="s">
        <v>280</v>
      </c>
      <c r="G19" s="2" t="s">
        <v>281</v>
      </c>
    </row>
    <row r="20" spans="5:7" ht="12.75">
      <c r="E20" t="s">
        <v>181</v>
      </c>
      <c r="G20" t="s">
        <v>275</v>
      </c>
    </row>
    <row r="21" spans="5:7" ht="12.75">
      <c r="E21" t="s">
        <v>181</v>
      </c>
      <c r="G21" t="s">
        <v>275</v>
      </c>
    </row>
    <row r="22" spans="5:7" ht="12.75">
      <c r="E22" t="s">
        <v>181</v>
      </c>
      <c r="G22" t="s">
        <v>275</v>
      </c>
    </row>
    <row r="23" spans="5:7" ht="12.75"/>
    <row r="24" ht="12.75">
      <c r="A24" s="2" t="s">
        <v>282</v>
      </c>
    </row>
    <row r="25" spans="1:9" ht="12.75">
      <c r="A25" t="s">
        <v>283</v>
      </c>
      <c r="I25" t="s">
        <v>179</v>
      </c>
    </row>
    <row r="26" spans="1:9" ht="12.75">
      <c r="A26" t="s">
        <v>284</v>
      </c>
      <c r="I26" t="s">
        <v>179</v>
      </c>
    </row>
    <row r="27" spans="1:9" ht="12.75">
      <c r="A27" t="s">
        <v>285</v>
      </c>
      <c r="I27" t="s">
        <v>179</v>
      </c>
    </row>
    <row r="28" spans="1:9" ht="12.75">
      <c r="A28" t="s">
        <v>286</v>
      </c>
      <c r="I28" t="s">
        <v>179</v>
      </c>
    </row>
    <row r="29" spans="1:9" ht="12.75">
      <c r="A29" t="s">
        <v>287</v>
      </c>
      <c r="I29" t="s">
        <v>179</v>
      </c>
    </row>
    <row r="30" spans="1:9" ht="12.75">
      <c r="A30" t="s">
        <v>288</v>
      </c>
      <c r="I30" t="s">
        <v>179</v>
      </c>
    </row>
    <row r="31" spans="1:9" ht="12.75">
      <c r="A31" t="s">
        <v>289</v>
      </c>
      <c r="I31" t="s">
        <v>179</v>
      </c>
    </row>
    <row r="32" spans="1:9" ht="12.75">
      <c r="A32" t="s">
        <v>290</v>
      </c>
      <c r="I32" t="s">
        <v>179</v>
      </c>
    </row>
    <row r="33" spans="1:9" ht="12.75">
      <c r="A33" t="s">
        <v>288</v>
      </c>
      <c r="I33" t="s">
        <v>179</v>
      </c>
    </row>
    <row r="34" spans="1:9" ht="12.75">
      <c r="A34" t="s">
        <v>289</v>
      </c>
      <c r="I34" t="s">
        <v>179</v>
      </c>
    </row>
    <row r="35" spans="1:9" ht="12.75">
      <c r="A35" t="s">
        <v>291</v>
      </c>
      <c r="I35" t="s">
        <v>179</v>
      </c>
    </row>
    <row r="36" spans="1:9" ht="12.75">
      <c r="A36" t="s">
        <v>288</v>
      </c>
      <c r="I36" t="s">
        <v>179</v>
      </c>
    </row>
    <row r="37" spans="1:9" ht="12.75">
      <c r="A37" t="s">
        <v>289</v>
      </c>
      <c r="I37" t="s">
        <v>179</v>
      </c>
    </row>
    <row r="38" spans="1:9" ht="12.75">
      <c r="A38" t="s">
        <v>292</v>
      </c>
      <c r="I38" t="s">
        <v>179</v>
      </c>
    </row>
    <row r="39" spans="1:9" ht="12.75">
      <c r="A39" t="s">
        <v>288</v>
      </c>
      <c r="I39" t="s">
        <v>179</v>
      </c>
    </row>
    <row r="40" spans="1:9" ht="12.75">
      <c r="A40" t="s">
        <v>289</v>
      </c>
      <c r="I40" t="s">
        <v>179</v>
      </c>
    </row>
    <row r="41" ht="12.75">
      <c r="A41" s="2" t="s">
        <v>293</v>
      </c>
    </row>
    <row r="42" spans="1:9" ht="12.75">
      <c r="A42" t="s">
        <v>294</v>
      </c>
      <c r="I42" t="s">
        <v>179</v>
      </c>
    </row>
    <row r="43" spans="1:9" ht="12.75">
      <c r="A43" t="s">
        <v>295</v>
      </c>
      <c r="I43" t="s">
        <v>179</v>
      </c>
    </row>
    <row r="44" spans="1:9" ht="12.75">
      <c r="A44" t="s">
        <v>296</v>
      </c>
      <c r="I44" t="s">
        <v>179</v>
      </c>
    </row>
    <row r="45" spans="1:9" ht="12.75">
      <c r="A45" t="s">
        <v>297</v>
      </c>
      <c r="I45" t="s">
        <v>179</v>
      </c>
    </row>
    <row r="46" spans="1:9" ht="12.75">
      <c r="A46" t="s">
        <v>298</v>
      </c>
      <c r="I46" t="s">
        <v>179</v>
      </c>
    </row>
    <row r="47" spans="1:9" ht="12.75">
      <c r="A47" t="s">
        <v>299</v>
      </c>
      <c r="I47" t="s">
        <v>179</v>
      </c>
    </row>
    <row r="48" spans="1:9" ht="12.75">
      <c r="A48" t="s">
        <v>300</v>
      </c>
      <c r="I48" t="s">
        <v>179</v>
      </c>
    </row>
    <row r="49" ht="12.75">
      <c r="A49" s="2" t="s">
        <v>301</v>
      </c>
    </row>
    <row r="50" spans="1:9" ht="12.75">
      <c r="A50" t="s">
        <v>302</v>
      </c>
      <c r="I50" t="s">
        <v>229</v>
      </c>
    </row>
    <row r="51" spans="1:9" ht="12.75">
      <c r="A51" t="s">
        <v>303</v>
      </c>
      <c r="I51" t="s">
        <v>229</v>
      </c>
    </row>
    <row r="52" spans="1:9" ht="12.75">
      <c r="A52" t="s">
        <v>304</v>
      </c>
      <c r="I52" t="s">
        <v>179</v>
      </c>
    </row>
    <row r="53" spans="1:9" ht="12.75">
      <c r="A53" t="s">
        <v>305</v>
      </c>
      <c r="I53" t="s">
        <v>306</v>
      </c>
    </row>
    <row r="55" spans="1:5" ht="12.75">
      <c r="A55" t="s">
        <v>307</v>
      </c>
      <c r="E55" t="s">
        <v>179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