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2016\DATI\Tributi\ANNO 2021\Regolamento canone unico\"/>
    </mc:Choice>
  </mc:AlternateContent>
  <xr:revisionPtr revIDLastSave="0" documentId="13_ncr:1_{833C47DB-644C-40B5-94F0-A663EF679D7B}" xr6:coauthVersionLast="46" xr6:coauthVersionMax="46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Pubblicità" sheetId="1" r:id="rId1"/>
    <sheet name="Affissioni" sheetId="2" r:id="rId2"/>
    <sheet name="Suolo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J26" i="3"/>
  <c r="I26" i="3"/>
  <c r="J28" i="3"/>
  <c r="J27" i="3"/>
  <c r="H31" i="3"/>
  <c r="G31" i="3"/>
  <c r="H30" i="3"/>
  <c r="G30" i="3"/>
  <c r="H29" i="3"/>
  <c r="G29" i="3"/>
  <c r="I28" i="3"/>
  <c r="I27" i="3"/>
  <c r="J25" i="3"/>
  <c r="I25" i="3"/>
  <c r="J24" i="3"/>
  <c r="I24" i="3"/>
  <c r="J23" i="3"/>
  <c r="I23" i="3"/>
  <c r="J22" i="3"/>
  <c r="I22" i="3"/>
  <c r="J21" i="3"/>
  <c r="I21" i="3"/>
  <c r="J20" i="3"/>
  <c r="I20" i="3"/>
  <c r="H19" i="3"/>
  <c r="G19" i="3"/>
  <c r="H18" i="3"/>
  <c r="G18" i="3"/>
  <c r="J17" i="3"/>
  <c r="I17" i="3"/>
  <c r="H17" i="3"/>
  <c r="G17" i="3"/>
  <c r="H16" i="3"/>
  <c r="G16" i="3"/>
  <c r="H15" i="3"/>
  <c r="G15" i="3"/>
  <c r="J14" i="3"/>
  <c r="I14" i="3"/>
  <c r="H14" i="3"/>
  <c r="G14" i="3"/>
  <c r="H13" i="3"/>
  <c r="G13" i="3"/>
  <c r="E28" i="1"/>
  <c r="E27" i="1"/>
  <c r="E26" i="1"/>
  <c r="E25" i="1"/>
  <c r="E23" i="1"/>
  <c r="E22" i="1"/>
  <c r="E21" i="1"/>
  <c r="E20" i="1"/>
  <c r="E18" i="1"/>
  <c r="E17" i="1"/>
  <c r="E16" i="1"/>
  <c r="E15" i="1"/>
  <c r="E13" i="1"/>
  <c r="E12" i="1"/>
  <c r="E11" i="1"/>
</calcChain>
</file>

<file path=xl/sharedStrings.xml><?xml version="1.0" encoding="utf-8"?>
<sst xmlns="http://schemas.openxmlformats.org/spreadsheetml/2006/main" count="139" uniqueCount="125">
  <si>
    <t>Tariffa annuale (permanente)</t>
  </si>
  <si>
    <t>Tariffa giornaliera (temporanea)</t>
  </si>
  <si>
    <t xml:space="preserve">Tipologia di diffusione/esposizione  pubblicitaria </t>
  </si>
  <si>
    <t xml:space="preserve">  Coefficiente  tariffa annuale</t>
  </si>
  <si>
    <t xml:space="preserve">   Coefficiente  tariffa giornaliera</t>
  </si>
  <si>
    <t>Categoria unica</t>
  </si>
  <si>
    <t>Esposizione Pubblicitaria effettuata in forma opaca di superficie fino a 1 mq</t>
  </si>
  <si>
    <t>Esposizione Pubblicitaria effettuata in forma opaca di superficie tra 1,01 mq e 5 mq.</t>
  </si>
  <si>
    <t>Esposizione Pubblicitaria effettuata in forma opaca di superficie tra 5,01 mq ed 8 mq.</t>
  </si>
  <si>
    <t>Esposizione Pubblicitaria effettuata in forma opaca di superficie superiore a  8 mq</t>
  </si>
  <si>
    <t>Esposizione Pubblicitaria effettuata in forma luminosa fino a 1 mq</t>
  </si>
  <si>
    <t>Esposizione Pubblicitaria effettuata in forma luminosa di superficie tra 1 mq e 5 mq.</t>
  </si>
  <si>
    <t>Esposizione Pubblicitaria effettuata in forma luminosa di superficie tra 5 mq ed 8 mq.</t>
  </si>
  <si>
    <t>Esposizione Pubblicitaria effettuata in forma luminosa di superficie superiore a  8 mq</t>
  </si>
  <si>
    <t>Esposizione pubblicitaria  effettuata con pannelli luminosi, display anche a messaggio variabile  fino ad 1 mq.</t>
  </si>
  <si>
    <t>Esposizione pubblicitaria  effettuata con pannelli luminosi, display anche a messaggio variabile  tra 1,01 mq e 5 mq.</t>
  </si>
  <si>
    <t>Esposizione pubblicitaria  effettuata con pannelli luminosi, display anche a messaggio variabile  tra 5,01 mq e 8 mq.</t>
  </si>
  <si>
    <t>Esposizione pubblicitaria  effettuata con pannelli luminosi, display anche a messaggio variabile   superiore a  8,01 mq.</t>
  </si>
  <si>
    <t>Pubblicità visiva effettuata per conto proprio o altrui all'interno e all'esterno di veicoli , con esposizione fino ad 1 mq</t>
  </si>
  <si>
    <t>Pubblicità visiva effettuata per conto proprio o altrui all'interno e all'esterno di veicoli , con esposizione tra 1,01 mq  e 5 mq.</t>
  </si>
  <si>
    <t>Pubblicità visiva effettuata per conto proprio o altrui all'interno e all'esterno di veicoli, con esposizione tra 5,01 mq  e 8 mq.</t>
  </si>
  <si>
    <t>Pubblicità visiva effettuata per conto proprio o altrui all'interno e all'esterno di veicoli, con superficie  superiore a 8,01  mq.</t>
  </si>
  <si>
    <t xml:space="preserve">Esposizione Pubblicitaria effettuata in forma opaca di superficie fino a 1mq. Fino a 30 giorni </t>
  </si>
  <si>
    <t xml:space="preserve">Esposizione Pubblicitaria effettuata in forma opaca di superficie tra 1 mq e 5 mq. Fino a 30 giorni </t>
  </si>
  <si>
    <t xml:space="preserve">Esposizione Pubblicitaria effettuata in forma opaca di superficie tra 5 mq ed 8 mq. Fino a 30 giorni </t>
  </si>
  <si>
    <t xml:space="preserve">Esposizione Pubblicitaria effettuata in forma opaca di superficie superiore a  8 mq Fino a 30 giorni </t>
  </si>
  <si>
    <t xml:space="preserve">Esposizione Pubblicitaria effettuata in forma luminosa di superficie fino a 1 mq. Fino a 30 giorni </t>
  </si>
  <si>
    <t xml:space="preserve">Esposizione Pubblicitaria effettuata in forma luminosa di superficie tra 1 mq e 5 mq. Fino a 30 giorni </t>
  </si>
  <si>
    <t xml:space="preserve">Esposizione Pubblicitaria effettuata in forma luminosa di superficie tra 5 mq ed 8 mq. Fino a 30 giorni  </t>
  </si>
  <si>
    <t xml:space="preserve">Esposizione Pubblicitaria effettuata in forma luminosa di superficie superiore a  8 mq Fino a 30 giorni </t>
  </si>
  <si>
    <t xml:space="preserve">Esposizione Pubblicitaria effettuata in forma opaca di superficie fino a 1 mq. Fino a 60 giorni </t>
  </si>
  <si>
    <t xml:space="preserve">Esposizione Pubblicitaria effettuata in forma opaca di superficie tra 1 mq e 5 mq. Fino a 60 giorni </t>
  </si>
  <si>
    <t xml:space="preserve">Esposizione Pubblicitaria effettuata in forma opaca di superficie tra 5 mq ed 8 mq. Fino a 60 giorni </t>
  </si>
  <si>
    <t xml:space="preserve">Esposizione Pubblicitaria effettuata in forma opaca di superficie superiore a  8 mq Fino a 60 giorni </t>
  </si>
  <si>
    <t xml:space="preserve">Esposizione Pubblicitaria effettuata in forma luminosa di superficie fino a 1 mq. Fino a 60 giorni </t>
  </si>
  <si>
    <t xml:space="preserve">Esposizione Pubblicitaria effettuata in forma luminosa di superficie tra 1 mq e 5 mq. Fino a 60 giorni </t>
  </si>
  <si>
    <t xml:space="preserve">Esposizione Pubblicitaria effettuata in forma luminosa di superficie tra 5 mq ed 8 mq. Fino a 60 giorni  </t>
  </si>
  <si>
    <t xml:space="preserve">Esposizione Pubblicitaria effettuata in forma luminosa di superficie superiore a  8 mq Fino a 60 giorni </t>
  </si>
  <si>
    <t xml:space="preserve">Esposizione Pubblicitaria effettuata in forma opaca di superficie fino a 1 mq. Fino a 90 giorni </t>
  </si>
  <si>
    <t xml:space="preserve">Esposizione Pubblicitaria effettuata in forma opaca di superficie tra 1 mq e 5 mq. Fino a 90 giorni </t>
  </si>
  <si>
    <t xml:space="preserve">Esposizione Pubblicitaria effettuata in forma opaca di superficie tra 5 mq ed 8 mq. Fino a 90 giorni </t>
  </si>
  <si>
    <t xml:space="preserve">Esposizione Pubblicitaria effettuata in forma opaca di superficie superiore a  8 mq Fino a 90 giorni </t>
  </si>
  <si>
    <t xml:space="preserve">Esposizione Pubblicitaria effettuata in forma luminosa di superficie fino a 1 mq. Fino a 90 giorni </t>
  </si>
  <si>
    <t xml:space="preserve">Esposizione Pubblicitaria effettuata in forma luminosa di superficie tra 1 mq e 5 mq. Fino a 90 giorni </t>
  </si>
  <si>
    <t xml:space="preserve">Esposizione Pubblicitaria effettuata in forma luminosa di superficie tra 5 mq ed 8 mq. Fino a 90 giorni  </t>
  </si>
  <si>
    <t xml:space="preserve">Esposizione Pubblicitaria effettuata in forma luminosa di superficie superiore a  8 mq Fino a 90 giorni </t>
  </si>
  <si>
    <t xml:space="preserve">Esposizione pubblicitaria effettuata con striscione trasversale che attraversa la strada o la piazza fino a 1 mq. Fino a 30 giorni </t>
  </si>
  <si>
    <t xml:space="preserve">Esposizione pubblicitaria effettuata con striscione trasversale che attraversa la strada o la piazza tra 1 mq e 5 mq. Fino a 30 giorni </t>
  </si>
  <si>
    <t>Esposizione pubblicitaria effettuata con striscione trasversale che attraversa la strada o la piazza tra 5 mq e 8 mq. Fino a 30 giorni</t>
  </si>
  <si>
    <t xml:space="preserve">Esposizione pubblicitaria effettuata con striscione trasversale che attraversa la strada o la piazza oltre 8 mq. Fino a 30 giorni </t>
  </si>
  <si>
    <t>Pubblicità effettuata da aeromobili mediante scritte, striscioni, disegni fumogeni, lancio di oggetti o manifestini, ivi compresa quella eseguita su specchi d'acqua e fasce marittime limitrofi al territorio comunale, per ogni giorno o frazione, indipendentemente dai soggetti pubblicizzati</t>
  </si>
  <si>
    <t>Per la pubblicità eseguita con palloni frenati e simili</t>
  </si>
  <si>
    <t>Per la pubblicità effettuata mediante distribuzione, anche con veicoli, di manifestini o di altro materiale pubblicitario, oppure mediante persone circolanti con cartelli o altri mezzi pubblicitari, è dovuto il canone per ciascuna persona impiegata nella distribuzione od effettuazione e per ogni giorno o frazione, indipendentemente dalla misura dei mezzi pubblicitari o dalla quantità di materiale distribuito</t>
  </si>
  <si>
    <t>Per la pubblicità effettuata a mezzo di apparecchi amplificatori e simili è dovuto, per ciascun punto di pubblicità e per ciascun giorno o frazione</t>
  </si>
  <si>
    <t>Per l’esposizione pubblicitaria effettuata in forma luminosa o illuminatala il canone dovuto in relazione alla tipologia di esposizione e superficie è maggiorato del</t>
  </si>
  <si>
    <t>Categoria speciale</t>
  </si>
  <si>
    <t xml:space="preserve"> 98% superfici tra 1,01 mq. E 5 mq. </t>
  </si>
  <si>
    <t xml:space="preserve"> 67,56% superfici tra 5,01 mq. e 8 mq. </t>
  </si>
  <si>
    <t>49,5% superficie superiori a 8,01 mq.</t>
  </si>
  <si>
    <t xml:space="preserve">Tariffa standard giornaliera </t>
  </si>
  <si>
    <t>Coefficiente per ciascun foglio formato 70 x 100 per ogni  giorno di esposizione</t>
  </si>
  <si>
    <t xml:space="preserve"> Canone dovuto per ogni giorno di esposizione per ciascun foglio formato 70 x 100  </t>
  </si>
  <si>
    <t>a)</t>
  </si>
  <si>
    <t>Maggiorazione per richieste di affissione di manifesti maggiori di 70 x 100</t>
  </si>
  <si>
    <t>b)</t>
  </si>
  <si>
    <t xml:space="preserve">Maggiorazione per richieste di affissione di manifesti inferiori a 50 fogli </t>
  </si>
  <si>
    <t>c)</t>
  </si>
  <si>
    <t xml:space="preserve">Maggiorazione per richieste di affissione di manifesti costituiti da 8 a 12 fogli </t>
  </si>
  <si>
    <t>d)</t>
  </si>
  <si>
    <t xml:space="preserve">Maggiorazione per richieste di affissione di manifesti costituiti da formati da oltre 12 fogli </t>
  </si>
  <si>
    <t>€ 1,50 per ciascuna utenza</t>
  </si>
  <si>
    <t>Tipologia di occupazioni di suolo pubblico</t>
  </si>
  <si>
    <t xml:space="preserve">1^ Categoria </t>
  </si>
  <si>
    <t xml:space="preserve">2^ Categoria </t>
  </si>
  <si>
    <t>1^ Categoria</t>
  </si>
  <si>
    <t>2^ Categoria</t>
  </si>
  <si>
    <t>Occupazione di qualsiasi natura del suolo</t>
  </si>
  <si>
    <t>occupazioni con tende fisse o retrattili</t>
  </si>
  <si>
    <t>occupazioni con autovetture adibite al trasposto pubblico</t>
  </si>
  <si>
    <t>Occupazioni di spazi sottostanti il suolo (calcolato su ¼ della tariffa standard) legge 160 art 829</t>
  </si>
  <si>
    <t xml:space="preserve">occupazioni di soprassuolo </t>
  </si>
  <si>
    <t>Occupazioni di suolo realizzate con impianti per la  distribuzione di carburante</t>
  </si>
  <si>
    <t>occupazioni di soprassuolo temporanee fino a 14gg</t>
  </si>
  <si>
    <t>Occupazioni realizzate con attrazioni ed installazioni dello spettacolo viaggiante</t>
  </si>
  <si>
    <t>Occupazioni con autovetture private su aree destinate</t>
  </si>
  <si>
    <t>occupazioni per l’esercizio dell’attività edilizia</t>
  </si>
  <si>
    <t>occupazioni sottosuolo e soprassuolo stradale fino a 30 giorni fino ad 1km lineare</t>
  </si>
  <si>
    <t>occupazioni sottosuolo e soprassuolo stradale fino a 30 giorni oltre ad 1km lineare</t>
  </si>
  <si>
    <t>occupazioni con impianti di telefonia mobile di cui all'art. 50 comma 2, lett. a) per ogni metro oltre al canone forfettario di € 12.500</t>
  </si>
  <si>
    <t>occupazioni con antenne  di telefonia mobile di cui all'art. 50 comma 2, lett. b) per ogni metro oltre al canone forfettario di € 9.000</t>
  </si>
  <si>
    <t>occupazioni con antenne  di telefonia mobile in modalità co-sharing di cui all'art. 50 comma 2, lett. b) per ogni metro oltre al canone forfettario di € 6.250</t>
  </si>
  <si>
    <t>Per le occupazioni temporanee di durata non inferiore ad un mese o che si verificano con carattere ricorrente, avviene mediate convenzione a tariffa è ridotta del 50%</t>
  </si>
  <si>
    <t xml:space="preserve">le occupazioni che si protraggono per un periodo superiore a quello consentito originariamente, ancorchè uguale o superiore all’anno, si applica la tariffa dovuta per le occupazioni di carattere ordinario aumentata del 20%   </t>
  </si>
  <si>
    <t>per le occupazioni temporanee di soprassuolo le tariffe sono ridotte del 50%</t>
  </si>
  <si>
    <t>Le occupazioni fino a 12 ore dalle ore 6,00 alle ore 18,00 e fino a 14 giorni la tariffa è ridotta del 20%</t>
  </si>
  <si>
    <t>Le occupazioni fino a 12 ore dalle ore 18,00 alle ore  6,00 e fino a 14 giorni la tariffa è ridotta del 80%</t>
  </si>
  <si>
    <t>Le occupazioni fino a 12 ore dalle ore 6,00 alle ore 18,00 e oltre a 14 giorni la tariffa è ridotta del 36%</t>
  </si>
  <si>
    <t>Le occupazioni fino a 12 ore dalle ore 18,00 alle ore  6,00 e oltre a 14 giorni la tariffa è ridotta del 84%</t>
  </si>
  <si>
    <t>occupazioni di sottosuolo e soprassuolo stradale fino a 90 gg maggiorazione del 30%</t>
  </si>
  <si>
    <t>occupazioni di sottosuolo e soprassuolo stradale fino a 180 gg maggiorazione del 50%</t>
  </si>
  <si>
    <t>occupazioni di sottosuolo e soprassuolo stradale oltre a 180 gg maggiorazione del 100%</t>
  </si>
  <si>
    <t xml:space="preserve">occupazioni varie fino a 14 giorni </t>
  </si>
  <si>
    <t>le tariffe per le occupazioni di suolo permanente e temporanea  in seconda categoria sono ridotte del 50%</t>
  </si>
  <si>
    <t>per le occupazioni temporanee di durata superiore ai 14 gg le tariffe di occ. Suolo sono ridotte del 20%</t>
  </si>
  <si>
    <t xml:space="preserve">per le occupazioni temporanee  realizzate da venditori ambulanti, pubblici esercizi e da produttori agricoli che vendono direttamente il loro prodotto le tariffe sono ridotte del 50%  </t>
  </si>
  <si>
    <t xml:space="preserve">Occupazioni con apparecchi automatici per la distribuzione dei tabacchi  </t>
  </si>
  <si>
    <t>Occupazioni per fiere festeggiamenti, manifestazioni culturali, sportive, politiche, sindacali ed assistenziali</t>
  </si>
  <si>
    <t>occupazioni per fiere e feste commercio ambulante</t>
  </si>
  <si>
    <t>13.bis</t>
  </si>
  <si>
    <t>Coefficienti</t>
  </si>
  <si>
    <t xml:space="preserve"> 100.% superfici inferiori a 1 mq.</t>
  </si>
  <si>
    <t>ALLEGATO 2- Tariffe e coefficienti moltiplicatori  CAPO IV -OCCUPAZIONI SPAZI ED AREE PUBBLICHE</t>
  </si>
  <si>
    <t xml:space="preserve">ALLEGATO 2-  TARIFFE E COEFFICIENTI MOLTIPLICATORI CAPO III- PUBBLICHE AFFISSIONI  </t>
  </si>
  <si>
    <t>ALLEGATO 2 - TARIFFE E COEFFICIENTI MOLTIPLICATORI CAPO II -ESPOSIZIONE PUBBLICITARIA</t>
  </si>
  <si>
    <t xml:space="preserve">Tariffa annuale  </t>
  </si>
  <si>
    <t xml:space="preserve">Tariffa giornaliera  </t>
  </si>
  <si>
    <t>Tariffa annuale €.</t>
  </si>
  <si>
    <t>Tariffa giornaliera €.</t>
  </si>
  <si>
    <r>
      <t xml:space="preserve">Per le affissioni richieste per il giorno in cui è stato consegnato il materiale da affiggere od entro i due giorni successivi, se trattasi di affissioni di contenuto commerciale, ovvero per le ore notturne dalle 20 alle 7 o nei giorni festivi, è dovuta la maggiorazione del 10 per cento del canone, </t>
    </r>
    <r>
      <rPr>
        <b/>
        <sz val="11"/>
        <rFont val="Calibri"/>
        <family val="2"/>
      </rPr>
      <t xml:space="preserve">con un minimo di € 25,82 </t>
    </r>
    <r>
      <rPr>
        <b/>
        <sz val="11"/>
        <color rgb="FF000000"/>
        <rFont val="Calibri"/>
        <family val="2"/>
        <charset val="1"/>
      </rPr>
      <t xml:space="preserve">per ciascuna commissione. </t>
    </r>
  </si>
  <si>
    <t>le tariffe si intendono per metro quadrato (ove non diversamente specificato)</t>
  </si>
  <si>
    <t xml:space="preserve">le tariffe si intedono €. a metro quadrato  ,tranne quelle delle righe 45-46-47-48  che sono €. a unità </t>
  </si>
  <si>
    <t xml:space="preserve"> </t>
  </si>
  <si>
    <t>Occupazioni permanenti realizzate con cavi e condutture, da chiunque effettuata per la fornitura di servizi di pubblica utilità, quali la distribuzione ed erogazione di energia elettrica, gas, acqua, calore, servizi di telecomunicazione e radiotelevisivi e di altri servizi a rete  (In ogni caso l'ammontare del canone dovuto all'Ente non può essere inferiore a 800,00 euro)</t>
  </si>
  <si>
    <t xml:space="preserve">Le maggiorazioni di cui alle lettere a), b),  c), si applicano sull'importo del canone dovuto di cui al punto 2, precisando che le maggiorazioni di cui alle lettere c) e d)  non sono cumulabili in quanto alternative tra loro  </t>
  </si>
  <si>
    <t xml:space="preserve">Tariffa annuale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</si>
</sst>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 &quot;* #,##0.00_-;&quot;-€ &quot;* #,##0.00_-;_-&quot;€ &quot;* \-??_-;_-@_-"/>
    <numFmt numFmtId="165" formatCode="_-* #,##0.00_-;\-* #,##0.00_-;_-* \-??_-;_-@_-"/>
    <numFmt numFmtId="166" formatCode="[$€-410]\ #,##0.00;[Red]\-[$€-410]\ #,##0.00"/>
    <numFmt numFmtId="167" formatCode="_-* #,##0.00\ _€_-;\-* #,##0.00\ _€_-;_-* &quot;-&quot;??\ _€_-;_-@_-"/>
  </numFmts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8EB4E3"/>
        <bgColor rgb="FF9999FF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DDDDDD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5" fontId="10" fillId="0" borderId="0" applyBorder="0" applyProtection="0"/>
    <xf numFmtId="164" fontId="10" fillId="0" borderId="0" applyBorder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2" fillId="0" borderId="2" xfId="2" applyFont="1" applyBorder="1" applyAlignment="1" applyProtection="1">
      <alignment horizontal="center"/>
    </xf>
    <xf numFmtId="164" fontId="2" fillId="0" borderId="0" xfId="2" applyFont="1" applyBorder="1" applyAlignment="1" applyProtection="1">
      <alignment horizontal="right"/>
    </xf>
    <xf numFmtId="164" fontId="0" fillId="0" borderId="0" xfId="2" applyFont="1" applyBorder="1" applyAlignment="1" applyProtection="1">
      <alignment horizontal="center"/>
    </xf>
    <xf numFmtId="0" fontId="0" fillId="0" borderId="3" xfId="0" applyFont="1" applyBorder="1" applyAlignment="1">
      <alignment horizontal="right"/>
    </xf>
    <xf numFmtId="164" fontId="2" fillId="0" borderId="4" xfId="2" applyFont="1" applyBorder="1" applyAlignment="1" applyProtection="1">
      <alignment horizontal="center"/>
    </xf>
    <xf numFmtId="0" fontId="0" fillId="0" borderId="0" xfId="0" applyBorder="1" applyAlignment="1">
      <alignment horizontal="right"/>
    </xf>
    <xf numFmtId="164" fontId="2" fillId="0" borderId="0" xfId="2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5" fillId="0" borderId="0" xfId="1" applyFont="1" applyBorder="1" applyAlignment="1" applyProtection="1">
      <alignment horizontal="center"/>
    </xf>
    <xf numFmtId="164" fontId="0" fillId="0" borderId="0" xfId="2" applyFont="1" applyBorder="1" applyAlignment="1" applyProtection="1"/>
    <xf numFmtId="0" fontId="5" fillId="2" borderId="6" xfId="0" applyFont="1" applyFill="1" applyBorder="1" applyAlignment="1">
      <alignment horizontal="center"/>
    </xf>
    <xf numFmtId="165" fontId="5" fillId="0" borderId="6" xfId="1" applyFont="1" applyBorder="1" applyAlignment="1" applyProtection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5" fillId="0" borderId="0" xfId="1" applyFont="1" applyBorder="1" applyAlignment="1" applyProtection="1">
      <alignment horizontal="right"/>
    </xf>
    <xf numFmtId="0" fontId="0" fillId="3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9" fontId="5" fillId="0" borderId="9" xfId="0" applyNumberFormat="1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 applyAlignment="1"/>
    <xf numFmtId="9" fontId="2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wrapText="1"/>
    </xf>
    <xf numFmtId="164" fontId="2" fillId="0" borderId="8" xfId="2" applyFont="1" applyBorder="1" applyAlignment="1" applyProtection="1">
      <alignment horizontal="center" vertical="center" wrapText="1"/>
    </xf>
    <xf numFmtId="164" fontId="2" fillId="0" borderId="0" xfId="2" applyFont="1" applyBorder="1" applyAlignment="1" applyProtection="1">
      <alignment horizontal="center" vertical="center" wrapText="1"/>
    </xf>
    <xf numFmtId="0" fontId="6" fillId="0" borderId="6" xfId="0" applyFont="1" applyBorder="1"/>
    <xf numFmtId="0" fontId="5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/>
    <xf numFmtId="165" fontId="5" fillId="0" borderId="6" xfId="1" applyFont="1" applyBorder="1" applyAlignment="1" applyProtection="1">
      <alignment horizontal="center"/>
    </xf>
    <xf numFmtId="164" fontId="0" fillId="0" borderId="6" xfId="2" applyFont="1" applyBorder="1" applyAlignment="1" applyProtection="1">
      <alignment horizontal="center"/>
    </xf>
    <xf numFmtId="166" fontId="5" fillId="0" borderId="6" xfId="1" applyNumberFormat="1" applyFont="1" applyBorder="1" applyAlignment="1" applyProtection="1">
      <alignment horizontal="center"/>
    </xf>
    <xf numFmtId="166" fontId="0" fillId="0" borderId="6" xfId="0" applyNumberFormat="1" applyBorder="1"/>
    <xf numFmtId="0" fontId="1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66" fontId="5" fillId="0" borderId="15" xfId="1" applyNumberFormat="1" applyFont="1" applyBorder="1" applyAlignment="1" applyProtection="1">
      <alignment horizontal="center"/>
    </xf>
    <xf numFmtId="166" fontId="5" fillId="0" borderId="15" xfId="0" applyNumberFormat="1" applyFont="1" applyBorder="1" applyAlignment="1">
      <alignment horizontal="center"/>
    </xf>
    <xf numFmtId="166" fontId="0" fillId="0" borderId="15" xfId="0" applyNumberFormat="1" applyBorder="1"/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166" fontId="5" fillId="0" borderId="13" xfId="1" applyNumberFormat="1" applyFont="1" applyBorder="1" applyAlignment="1" applyProtection="1">
      <alignment horizontal="center"/>
    </xf>
    <xf numFmtId="166" fontId="0" fillId="0" borderId="13" xfId="0" applyNumberFormat="1" applyBorder="1"/>
    <xf numFmtId="166" fontId="0" fillId="0" borderId="16" xfId="0" applyNumberFormat="1" applyBorder="1"/>
    <xf numFmtId="0" fontId="3" fillId="5" borderId="6" xfId="0" applyFont="1" applyFill="1" applyBorder="1" applyAlignment="1">
      <alignment horizontal="left" vertical="center" wrapText="1"/>
    </xf>
    <xf numFmtId="0" fontId="6" fillId="6" borderId="6" xfId="0" applyFont="1" applyFill="1" applyBorder="1"/>
    <xf numFmtId="0" fontId="6" fillId="5" borderId="6" xfId="0" applyFont="1" applyFill="1" applyBorder="1"/>
    <xf numFmtId="0" fontId="6" fillId="6" borderId="6" xfId="0" applyFont="1" applyFill="1" applyBorder="1" applyAlignment="1">
      <alignment horizontal="justify"/>
    </xf>
    <xf numFmtId="0" fontId="6" fillId="5" borderId="6" xfId="0" applyFont="1" applyFill="1" applyBorder="1" applyAlignment="1">
      <alignment horizontal="justify"/>
    </xf>
    <xf numFmtId="0" fontId="6" fillId="6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167" fontId="0" fillId="0" borderId="6" xfId="0" applyNumberFormat="1" applyBorder="1"/>
    <xf numFmtId="167" fontId="5" fillId="0" borderId="6" xfId="0" applyNumberFormat="1" applyFont="1" applyBorder="1"/>
    <xf numFmtId="0" fontId="13" fillId="0" borderId="0" xfId="0" applyFont="1"/>
    <xf numFmtId="0" fontId="13" fillId="0" borderId="0" xfId="0" applyFont="1" applyAlignment="1"/>
    <xf numFmtId="0" fontId="0" fillId="0" borderId="0" xfId="0" applyAlignment="1"/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64" zoomScaleNormal="100" workbookViewId="0">
      <selection activeCell="B71" sqref="B71:C71"/>
    </sheetView>
  </sheetViews>
  <sheetFormatPr defaultRowHeight="15" x14ac:dyDescent="0.25"/>
  <cols>
    <col min="1" max="1" width="3.85546875" style="1" customWidth="1"/>
    <col min="2" max="2" width="71.7109375" customWidth="1"/>
    <col min="3" max="3" width="16.42578125" style="1" customWidth="1"/>
    <col min="4" max="4" width="16.85546875" style="2" customWidth="1"/>
    <col min="5" max="5" width="16.5703125" style="1" customWidth="1"/>
    <col min="6" max="6" width="16.85546875" style="1" customWidth="1"/>
    <col min="7" max="7" width="8.7109375" style="1" customWidth="1"/>
    <col min="8" max="8" width="10.42578125" style="1" customWidth="1"/>
    <col min="9" max="9" width="12.28515625" customWidth="1"/>
    <col min="10" max="10" width="8.7109375" style="1" customWidth="1"/>
    <col min="11" max="1025" width="8.7109375" customWidth="1"/>
  </cols>
  <sheetData>
    <row r="1" spans="1:10" ht="21" x14ac:dyDescent="0.35">
      <c r="B1" s="101" t="s">
        <v>113</v>
      </c>
      <c r="C1" s="101"/>
      <c r="D1" s="101"/>
      <c r="E1" s="101"/>
      <c r="F1" s="101"/>
    </row>
    <row r="2" spans="1:10" ht="15.75" thickBot="1" x14ac:dyDescent="0.3">
      <c r="C2" s="3"/>
      <c r="D2" s="4"/>
      <c r="E2" s="5"/>
    </row>
    <row r="3" spans="1:10" x14ac:dyDescent="0.25">
      <c r="B3" s="6" t="s">
        <v>0</v>
      </c>
      <c r="C3" s="7">
        <v>30</v>
      </c>
      <c r="D3" s="8"/>
      <c r="E3" s="9"/>
    </row>
    <row r="4" spans="1:10" x14ac:dyDescent="0.25">
      <c r="B4" s="10" t="s">
        <v>1</v>
      </c>
      <c r="C4" s="11">
        <v>0.6</v>
      </c>
      <c r="D4" s="8"/>
      <c r="E4" s="9"/>
    </row>
    <row r="5" spans="1:10" x14ac:dyDescent="0.25">
      <c r="B5" s="12"/>
      <c r="C5" s="13"/>
      <c r="D5" s="8"/>
      <c r="E5" s="9"/>
    </row>
    <row r="6" spans="1:10" ht="21" x14ac:dyDescent="0.35">
      <c r="B6" s="98"/>
      <c r="C6" s="98"/>
      <c r="D6" s="98"/>
      <c r="E6" s="9"/>
    </row>
    <row r="8" spans="1:10" ht="38.25" x14ac:dyDescent="0.25">
      <c r="A8" s="86"/>
      <c r="B8" s="71" t="s">
        <v>2</v>
      </c>
      <c r="C8" s="82" t="s">
        <v>3</v>
      </c>
      <c r="D8" s="15" t="s">
        <v>4</v>
      </c>
      <c r="E8" s="15" t="s">
        <v>116</v>
      </c>
      <c r="F8" s="89" t="s">
        <v>117</v>
      </c>
      <c r="H8" s="99"/>
      <c r="I8" s="99"/>
    </row>
    <row r="9" spans="1:10" ht="36.75" customHeight="1" x14ac:dyDescent="0.25">
      <c r="A9" s="86"/>
      <c r="B9" s="71"/>
      <c r="C9" s="83" t="s">
        <v>5</v>
      </c>
      <c r="D9" s="42" t="s">
        <v>5</v>
      </c>
      <c r="E9" s="52" t="s">
        <v>5</v>
      </c>
      <c r="F9" s="44" t="s">
        <v>5</v>
      </c>
      <c r="I9" s="1"/>
    </row>
    <row r="10" spans="1:10" x14ac:dyDescent="0.25">
      <c r="A10" s="87">
        <v>1</v>
      </c>
      <c r="B10" s="72" t="s">
        <v>6</v>
      </c>
      <c r="C10" s="84">
        <v>0.38</v>
      </c>
      <c r="D10" s="20"/>
      <c r="E10" s="53">
        <f>(30*C10)</f>
        <v>11.4</v>
      </c>
      <c r="F10" s="52"/>
      <c r="G10"/>
      <c r="H10"/>
      <c r="J10"/>
    </row>
    <row r="11" spans="1:10" x14ac:dyDescent="0.25">
      <c r="A11" s="87">
        <v>2</v>
      </c>
      <c r="B11" s="72" t="s">
        <v>7</v>
      </c>
      <c r="C11" s="84">
        <v>0.5</v>
      </c>
      <c r="D11" s="20"/>
      <c r="E11" s="53">
        <f>(30*C11)</f>
        <v>15</v>
      </c>
      <c r="F11" s="54"/>
      <c r="G11" s="9"/>
      <c r="H11" s="9"/>
      <c r="I11" s="18"/>
    </row>
    <row r="12" spans="1:10" x14ac:dyDescent="0.25">
      <c r="A12" s="87">
        <v>3</v>
      </c>
      <c r="B12" s="72" t="s">
        <v>8</v>
      </c>
      <c r="C12" s="84">
        <v>0.74</v>
      </c>
      <c r="D12" s="20"/>
      <c r="E12" s="53">
        <f>(30*C12)</f>
        <v>22.2</v>
      </c>
      <c r="F12" s="54"/>
      <c r="G12" s="9"/>
      <c r="H12" s="9"/>
      <c r="I12" s="18"/>
    </row>
    <row r="13" spans="1:10" x14ac:dyDescent="0.25">
      <c r="A13" s="87">
        <v>4</v>
      </c>
      <c r="B13" s="72" t="s">
        <v>9</v>
      </c>
      <c r="C13" s="84">
        <v>0.99</v>
      </c>
      <c r="D13" s="20"/>
      <c r="E13" s="53">
        <f>(30*C13)</f>
        <v>29.7</v>
      </c>
      <c r="F13" s="54"/>
      <c r="G13" s="9"/>
      <c r="I13" s="18"/>
    </row>
    <row r="14" spans="1:10" x14ac:dyDescent="0.25">
      <c r="A14" s="88"/>
      <c r="B14" s="73"/>
      <c r="C14" s="85"/>
      <c r="D14" s="20"/>
      <c r="E14" s="53"/>
      <c r="F14" s="54"/>
      <c r="G14" s="9"/>
      <c r="I14" s="18"/>
    </row>
    <row r="15" spans="1:10" x14ac:dyDescent="0.25">
      <c r="A15" s="87">
        <v>5</v>
      </c>
      <c r="B15" s="72" t="s">
        <v>10</v>
      </c>
      <c r="C15" s="84">
        <v>0.76</v>
      </c>
      <c r="D15" s="20"/>
      <c r="E15" s="53">
        <f>(30*C15)</f>
        <v>22.8</v>
      </c>
      <c r="F15" s="54"/>
      <c r="G15" s="9"/>
      <c r="I15" s="18"/>
    </row>
    <row r="16" spans="1:10" x14ac:dyDescent="0.25">
      <c r="A16" s="87">
        <v>6</v>
      </c>
      <c r="B16" s="72" t="s">
        <v>11</v>
      </c>
      <c r="C16" s="84">
        <v>0.99</v>
      </c>
      <c r="D16" s="20"/>
      <c r="E16" s="53">
        <f>(30*C16)</f>
        <v>29.7</v>
      </c>
      <c r="F16" s="54"/>
      <c r="G16" s="9"/>
      <c r="I16" s="18"/>
    </row>
    <row r="17" spans="1:9" x14ac:dyDescent="0.25">
      <c r="A17" s="87">
        <v>7</v>
      </c>
      <c r="B17" s="72" t="s">
        <v>12</v>
      </c>
      <c r="C17" s="84">
        <v>1.24</v>
      </c>
      <c r="D17" s="20"/>
      <c r="E17" s="53">
        <f>(30*C17)</f>
        <v>37.200000000000003</v>
      </c>
      <c r="F17" s="54"/>
      <c r="G17" s="9"/>
      <c r="I17" s="18"/>
    </row>
    <row r="18" spans="1:9" x14ac:dyDescent="0.25">
      <c r="A18" s="87">
        <v>8</v>
      </c>
      <c r="B18" s="72" t="s">
        <v>13</v>
      </c>
      <c r="C18" s="84">
        <v>1.48</v>
      </c>
      <c r="D18" s="20"/>
      <c r="E18" s="53">
        <f>(30*C18)</f>
        <v>44.4</v>
      </c>
      <c r="F18" s="54"/>
      <c r="G18" s="9"/>
      <c r="I18" s="18"/>
    </row>
    <row r="19" spans="1:9" x14ac:dyDescent="0.25">
      <c r="A19" s="88"/>
      <c r="B19" s="73"/>
      <c r="C19" s="85"/>
      <c r="D19" s="20"/>
      <c r="E19" s="53"/>
      <c r="F19" s="54"/>
      <c r="G19" s="9"/>
      <c r="I19" s="18"/>
    </row>
    <row r="20" spans="1:9" ht="23.25" x14ac:dyDescent="0.25">
      <c r="A20" s="87">
        <v>9</v>
      </c>
      <c r="B20" s="74" t="s">
        <v>14</v>
      </c>
      <c r="C20" s="84">
        <v>1.1100000000000001</v>
      </c>
      <c r="D20" s="20"/>
      <c r="E20" s="53">
        <f>(30*C20)</f>
        <v>33.300000000000004</v>
      </c>
      <c r="F20" s="54"/>
      <c r="G20" s="9"/>
      <c r="I20" s="18"/>
    </row>
    <row r="21" spans="1:9" ht="23.25" x14ac:dyDescent="0.25">
      <c r="A21" s="87">
        <v>10</v>
      </c>
      <c r="B21" s="74" t="s">
        <v>15</v>
      </c>
      <c r="C21" s="84">
        <v>1.44</v>
      </c>
      <c r="D21" s="20"/>
      <c r="E21" s="53">
        <f>(30*C21)</f>
        <v>43.199999999999996</v>
      </c>
      <c r="F21" s="54"/>
      <c r="G21" s="9"/>
      <c r="I21" s="18"/>
    </row>
    <row r="22" spans="1:9" ht="23.25" x14ac:dyDescent="0.25">
      <c r="A22" s="87">
        <v>11</v>
      </c>
      <c r="B22" s="74" t="s">
        <v>16</v>
      </c>
      <c r="C22" s="84">
        <v>2.15</v>
      </c>
      <c r="D22" s="20"/>
      <c r="E22" s="53">
        <f>(30*C22)</f>
        <v>64.5</v>
      </c>
      <c r="F22" s="54"/>
      <c r="G22" s="9"/>
      <c r="I22" s="18"/>
    </row>
    <row r="23" spans="1:9" ht="23.25" x14ac:dyDescent="0.25">
      <c r="A23" s="87">
        <v>12</v>
      </c>
      <c r="B23" s="74" t="s">
        <v>17</v>
      </c>
      <c r="C23" s="84">
        <v>2.87</v>
      </c>
      <c r="D23" s="20"/>
      <c r="E23" s="53">
        <f>(30*C23)</f>
        <v>86.100000000000009</v>
      </c>
      <c r="F23" s="54"/>
      <c r="G23" s="9"/>
      <c r="I23" s="18"/>
    </row>
    <row r="24" spans="1:9" x14ac:dyDescent="0.25">
      <c r="A24" s="88"/>
      <c r="B24" s="75"/>
      <c r="C24" s="85"/>
      <c r="D24" s="20"/>
      <c r="E24" s="53"/>
      <c r="F24" s="54"/>
      <c r="G24" s="9"/>
      <c r="I24" s="18"/>
    </row>
    <row r="25" spans="1:9" ht="22.5" x14ac:dyDescent="0.25">
      <c r="A25" s="87">
        <v>13</v>
      </c>
      <c r="B25" s="76" t="s">
        <v>18</v>
      </c>
      <c r="C25" s="84">
        <v>0.38</v>
      </c>
      <c r="D25" s="20"/>
      <c r="E25" s="53">
        <f>(30*C25)</f>
        <v>11.4</v>
      </c>
      <c r="F25" s="54"/>
      <c r="G25" s="9"/>
      <c r="I25" s="18"/>
    </row>
    <row r="26" spans="1:9" ht="22.5" x14ac:dyDescent="0.25">
      <c r="A26" s="87">
        <v>14</v>
      </c>
      <c r="B26" s="76" t="s">
        <v>19</v>
      </c>
      <c r="C26" s="84">
        <v>0.5</v>
      </c>
      <c r="D26" s="20"/>
      <c r="E26" s="53">
        <f>(30*C26)</f>
        <v>15</v>
      </c>
      <c r="F26" s="54"/>
      <c r="G26" s="9"/>
      <c r="I26" s="18"/>
    </row>
    <row r="27" spans="1:9" ht="22.5" x14ac:dyDescent="0.25">
      <c r="A27" s="87">
        <v>15</v>
      </c>
      <c r="B27" s="76" t="s">
        <v>20</v>
      </c>
      <c r="C27" s="84">
        <v>0.74</v>
      </c>
      <c r="D27" s="20"/>
      <c r="E27" s="53">
        <f>(30*C27)</f>
        <v>22.2</v>
      </c>
      <c r="F27" s="54"/>
      <c r="G27" s="9"/>
      <c r="I27" s="18"/>
    </row>
    <row r="28" spans="1:9" ht="22.5" x14ac:dyDescent="0.25">
      <c r="A28" s="87">
        <v>16</v>
      </c>
      <c r="B28" s="76" t="s">
        <v>21</v>
      </c>
      <c r="C28" s="84">
        <v>0.99</v>
      </c>
      <c r="D28" s="20"/>
      <c r="E28" s="53">
        <f>(30*C28)</f>
        <v>29.7</v>
      </c>
      <c r="F28" s="54"/>
      <c r="G28" s="9"/>
      <c r="I28" s="18"/>
    </row>
    <row r="29" spans="1:9" x14ac:dyDescent="0.25">
      <c r="A29" s="88"/>
      <c r="B29" s="77"/>
      <c r="C29" s="85"/>
      <c r="D29" s="20"/>
      <c r="E29" s="53"/>
      <c r="F29" s="54"/>
      <c r="G29" s="9"/>
      <c r="I29" s="18"/>
    </row>
    <row r="30" spans="1:9" x14ac:dyDescent="0.25">
      <c r="A30" s="87">
        <v>17</v>
      </c>
      <c r="B30" s="72" t="s">
        <v>22</v>
      </c>
      <c r="C30" s="84"/>
      <c r="D30" s="20">
        <v>1.89</v>
      </c>
      <c r="E30" s="53"/>
      <c r="F30" s="91">
        <f>(0.6*D30)</f>
        <v>1.1339999999999999</v>
      </c>
      <c r="G30" s="9"/>
      <c r="I30" s="18"/>
    </row>
    <row r="31" spans="1:9" x14ac:dyDescent="0.25">
      <c r="A31" s="87">
        <v>18</v>
      </c>
      <c r="B31" s="72" t="s">
        <v>23</v>
      </c>
      <c r="C31" s="84"/>
      <c r="D31" s="20">
        <v>2.46</v>
      </c>
      <c r="E31" s="53"/>
      <c r="F31" s="91">
        <f t="shared" ref="F31:F69" si="0">(0.6*D31)</f>
        <v>1.476</v>
      </c>
      <c r="G31"/>
      <c r="I31" s="18"/>
    </row>
    <row r="32" spans="1:9" x14ac:dyDescent="0.25">
      <c r="A32" s="87">
        <v>19</v>
      </c>
      <c r="B32" s="72" t="s">
        <v>24</v>
      </c>
      <c r="C32" s="84"/>
      <c r="D32" s="20">
        <v>3.69</v>
      </c>
      <c r="E32" s="53"/>
      <c r="F32" s="91">
        <f t="shared" si="0"/>
        <v>2.214</v>
      </c>
      <c r="G32"/>
      <c r="I32" s="18"/>
    </row>
    <row r="33" spans="1:9" x14ac:dyDescent="0.25">
      <c r="A33" s="87">
        <v>20</v>
      </c>
      <c r="B33" s="72" t="s">
        <v>25</v>
      </c>
      <c r="C33" s="84"/>
      <c r="D33" s="20">
        <v>4.92</v>
      </c>
      <c r="E33" s="53"/>
      <c r="F33" s="91">
        <f t="shared" si="0"/>
        <v>2.952</v>
      </c>
      <c r="G33"/>
      <c r="I33" s="18"/>
    </row>
    <row r="34" spans="1:9" x14ac:dyDescent="0.25">
      <c r="A34" s="88"/>
      <c r="B34" s="73"/>
      <c r="C34" s="85"/>
      <c r="D34" s="20"/>
      <c r="E34" s="53"/>
      <c r="F34" s="91">
        <f t="shared" si="0"/>
        <v>0</v>
      </c>
      <c r="G34"/>
      <c r="I34" s="18"/>
    </row>
    <row r="35" spans="1:9" x14ac:dyDescent="0.25">
      <c r="A35" s="87">
        <v>21</v>
      </c>
      <c r="B35" s="72" t="s">
        <v>26</v>
      </c>
      <c r="C35" s="84"/>
      <c r="D35" s="20">
        <v>3.79</v>
      </c>
      <c r="E35" s="53"/>
      <c r="F35" s="91">
        <f t="shared" si="0"/>
        <v>2.274</v>
      </c>
      <c r="G35"/>
      <c r="I35" s="18"/>
    </row>
    <row r="36" spans="1:9" x14ac:dyDescent="0.25">
      <c r="A36" s="87">
        <v>22</v>
      </c>
      <c r="B36" s="72" t="s">
        <v>27</v>
      </c>
      <c r="C36" s="84"/>
      <c r="D36" s="20">
        <v>4.92</v>
      </c>
      <c r="E36" s="53"/>
      <c r="F36" s="91">
        <f t="shared" si="0"/>
        <v>2.952</v>
      </c>
      <c r="G36"/>
      <c r="I36" s="18"/>
    </row>
    <row r="37" spans="1:9" x14ac:dyDescent="0.25">
      <c r="A37" s="87">
        <v>23</v>
      </c>
      <c r="B37" s="72" t="s">
        <v>28</v>
      </c>
      <c r="C37" s="84"/>
      <c r="D37" s="20">
        <v>6.15</v>
      </c>
      <c r="E37" s="53"/>
      <c r="F37" s="91">
        <f t="shared" si="0"/>
        <v>3.69</v>
      </c>
      <c r="G37"/>
      <c r="I37" s="18"/>
    </row>
    <row r="38" spans="1:9" x14ac:dyDescent="0.25">
      <c r="A38" s="87">
        <v>24</v>
      </c>
      <c r="B38" s="72" t="s">
        <v>29</v>
      </c>
      <c r="C38" s="84"/>
      <c r="D38" s="20">
        <v>7.39</v>
      </c>
      <c r="E38" s="53"/>
      <c r="F38" s="91">
        <f t="shared" si="0"/>
        <v>4.4339999999999993</v>
      </c>
      <c r="G38"/>
      <c r="I38" s="18"/>
    </row>
    <row r="39" spans="1:9" x14ac:dyDescent="0.25">
      <c r="A39" s="88"/>
      <c r="B39" s="73"/>
      <c r="C39" s="85"/>
      <c r="D39" s="20"/>
      <c r="E39" s="53"/>
      <c r="F39" s="91">
        <f t="shared" si="0"/>
        <v>0</v>
      </c>
      <c r="G39"/>
      <c r="I39" s="18"/>
    </row>
    <row r="40" spans="1:9" x14ac:dyDescent="0.25">
      <c r="A40" s="87">
        <v>25</v>
      </c>
      <c r="B40" s="72" t="s">
        <v>30</v>
      </c>
      <c r="C40" s="84"/>
      <c r="D40" s="20">
        <v>3.79</v>
      </c>
      <c r="E40" s="53"/>
      <c r="F40" s="91">
        <f t="shared" si="0"/>
        <v>2.274</v>
      </c>
      <c r="G40"/>
      <c r="I40" s="18"/>
    </row>
    <row r="41" spans="1:9" x14ac:dyDescent="0.25">
      <c r="A41" s="87">
        <v>26</v>
      </c>
      <c r="B41" s="72" t="s">
        <v>31</v>
      </c>
      <c r="C41" s="84"/>
      <c r="D41" s="20">
        <v>4.92</v>
      </c>
      <c r="E41" s="53"/>
      <c r="F41" s="91">
        <f t="shared" si="0"/>
        <v>2.952</v>
      </c>
      <c r="G41"/>
      <c r="I41" s="18"/>
    </row>
    <row r="42" spans="1:9" x14ac:dyDescent="0.25">
      <c r="A42" s="87">
        <v>27</v>
      </c>
      <c r="B42" s="72" t="s">
        <v>32</v>
      </c>
      <c r="C42" s="84"/>
      <c r="D42" s="20">
        <v>7.39</v>
      </c>
      <c r="E42" s="53"/>
      <c r="F42" s="91">
        <f t="shared" si="0"/>
        <v>4.4339999999999993</v>
      </c>
      <c r="G42"/>
      <c r="I42" s="18"/>
    </row>
    <row r="43" spans="1:9" x14ac:dyDescent="0.25">
      <c r="A43" s="87">
        <v>28</v>
      </c>
      <c r="B43" s="72" t="s">
        <v>33</v>
      </c>
      <c r="C43" s="84"/>
      <c r="D43" s="20">
        <v>9.85</v>
      </c>
      <c r="E43" s="53"/>
      <c r="F43" s="91">
        <f t="shared" si="0"/>
        <v>5.9099999999999993</v>
      </c>
      <c r="G43"/>
      <c r="I43" s="18"/>
    </row>
    <row r="44" spans="1:9" x14ac:dyDescent="0.25">
      <c r="A44" s="88"/>
      <c r="B44" s="73"/>
      <c r="C44" s="85"/>
      <c r="D44" s="20"/>
      <c r="E44" s="53"/>
      <c r="F44" s="91">
        <f t="shared" si="0"/>
        <v>0</v>
      </c>
      <c r="G44"/>
      <c r="I44" s="18"/>
    </row>
    <row r="45" spans="1:9" x14ac:dyDescent="0.25">
      <c r="A45" s="87">
        <v>29</v>
      </c>
      <c r="B45" s="72" t="s">
        <v>34</v>
      </c>
      <c r="C45" s="84"/>
      <c r="D45" s="20">
        <v>7.57</v>
      </c>
      <c r="E45" s="53"/>
      <c r="F45" s="91">
        <f t="shared" si="0"/>
        <v>4.5419999999999998</v>
      </c>
      <c r="G45"/>
      <c r="I45" s="18"/>
    </row>
    <row r="46" spans="1:9" x14ac:dyDescent="0.25">
      <c r="A46" s="87">
        <v>30</v>
      </c>
      <c r="B46" s="72" t="s">
        <v>35</v>
      </c>
      <c r="C46" s="84"/>
      <c r="D46" s="20">
        <v>9.85</v>
      </c>
      <c r="E46" s="53"/>
      <c r="F46" s="91">
        <f t="shared" si="0"/>
        <v>5.9099999999999993</v>
      </c>
      <c r="G46"/>
      <c r="I46" s="18"/>
    </row>
    <row r="47" spans="1:9" x14ac:dyDescent="0.25">
      <c r="A47" s="87">
        <v>31</v>
      </c>
      <c r="B47" s="72" t="s">
        <v>36</v>
      </c>
      <c r="C47" s="84"/>
      <c r="D47" s="20">
        <v>12.31</v>
      </c>
      <c r="E47" s="53"/>
      <c r="F47" s="91">
        <f t="shared" si="0"/>
        <v>7.3860000000000001</v>
      </c>
      <c r="G47"/>
      <c r="I47" s="18"/>
    </row>
    <row r="48" spans="1:9" x14ac:dyDescent="0.25">
      <c r="A48" s="87">
        <v>32</v>
      </c>
      <c r="B48" s="72" t="s">
        <v>37</v>
      </c>
      <c r="C48" s="84"/>
      <c r="D48" s="20">
        <v>14.77</v>
      </c>
      <c r="E48" s="53"/>
      <c r="F48" s="91">
        <f t="shared" si="0"/>
        <v>8.8620000000000001</v>
      </c>
      <c r="G48"/>
      <c r="I48" s="18"/>
    </row>
    <row r="49" spans="1:9" x14ac:dyDescent="0.25">
      <c r="A49" s="88"/>
      <c r="B49" s="73"/>
      <c r="C49" s="85"/>
      <c r="D49" s="20"/>
      <c r="E49" s="53"/>
      <c r="F49" s="91">
        <f t="shared" si="0"/>
        <v>0</v>
      </c>
      <c r="G49"/>
      <c r="I49" s="18"/>
    </row>
    <row r="50" spans="1:9" x14ac:dyDescent="0.25">
      <c r="A50" s="87">
        <v>33</v>
      </c>
      <c r="B50" s="72" t="s">
        <v>38</v>
      </c>
      <c r="C50" s="84"/>
      <c r="D50" s="20">
        <v>5.68</v>
      </c>
      <c r="E50" s="53"/>
      <c r="F50" s="91">
        <f t="shared" si="0"/>
        <v>3.4079999999999999</v>
      </c>
      <c r="G50"/>
      <c r="I50" s="18"/>
    </row>
    <row r="51" spans="1:9" x14ac:dyDescent="0.25">
      <c r="A51" s="87">
        <v>34</v>
      </c>
      <c r="B51" s="72" t="s">
        <v>39</v>
      </c>
      <c r="C51" s="84"/>
      <c r="D51" s="20">
        <v>7.39</v>
      </c>
      <c r="E51" s="53"/>
      <c r="F51" s="91">
        <f t="shared" si="0"/>
        <v>4.4339999999999993</v>
      </c>
      <c r="G51"/>
      <c r="I51" s="18"/>
    </row>
    <row r="52" spans="1:9" x14ac:dyDescent="0.25">
      <c r="A52" s="87">
        <v>35</v>
      </c>
      <c r="B52" s="72" t="s">
        <v>40</v>
      </c>
      <c r="C52" s="84"/>
      <c r="D52" s="20">
        <v>11.08</v>
      </c>
      <c r="E52" s="53"/>
      <c r="F52" s="91">
        <f t="shared" si="0"/>
        <v>6.6479999999999997</v>
      </c>
      <c r="G52"/>
      <c r="I52" s="18"/>
    </row>
    <row r="53" spans="1:9" x14ac:dyDescent="0.25">
      <c r="A53" s="87">
        <v>36</v>
      </c>
      <c r="B53" s="72" t="s">
        <v>41</v>
      </c>
      <c r="C53" s="84"/>
      <c r="D53" s="20">
        <v>14.77</v>
      </c>
      <c r="E53" s="53"/>
      <c r="F53" s="91">
        <f t="shared" si="0"/>
        <v>8.8620000000000001</v>
      </c>
      <c r="G53"/>
      <c r="I53" s="18"/>
    </row>
    <row r="54" spans="1:9" x14ac:dyDescent="0.25">
      <c r="A54" s="88"/>
      <c r="B54" s="73"/>
      <c r="C54" s="85"/>
      <c r="D54" s="20"/>
      <c r="E54" s="53"/>
      <c r="F54" s="91">
        <f t="shared" si="0"/>
        <v>0</v>
      </c>
      <c r="G54"/>
      <c r="I54" s="18"/>
    </row>
    <row r="55" spans="1:9" x14ac:dyDescent="0.25">
      <c r="A55" s="87">
        <v>37</v>
      </c>
      <c r="B55" s="72" t="s">
        <v>42</v>
      </c>
      <c r="C55" s="84"/>
      <c r="D55" s="20">
        <v>11.36</v>
      </c>
      <c r="E55" s="53"/>
      <c r="F55" s="91">
        <f t="shared" si="0"/>
        <v>6.8159999999999998</v>
      </c>
      <c r="G55"/>
      <c r="I55" s="18"/>
    </row>
    <row r="56" spans="1:9" x14ac:dyDescent="0.25">
      <c r="A56" s="87">
        <v>38</v>
      </c>
      <c r="B56" s="72" t="s">
        <v>43</v>
      </c>
      <c r="C56" s="84"/>
      <c r="D56" s="20">
        <v>14.77</v>
      </c>
      <c r="E56" s="53"/>
      <c r="F56" s="91">
        <f t="shared" si="0"/>
        <v>8.8620000000000001</v>
      </c>
      <c r="G56"/>
      <c r="I56" s="18"/>
    </row>
    <row r="57" spans="1:9" x14ac:dyDescent="0.25">
      <c r="A57" s="87">
        <v>39</v>
      </c>
      <c r="B57" s="72" t="s">
        <v>44</v>
      </c>
      <c r="C57" s="84"/>
      <c r="D57" s="20">
        <v>18.46</v>
      </c>
      <c r="E57" s="53"/>
      <c r="F57" s="91">
        <f t="shared" si="0"/>
        <v>11.076000000000001</v>
      </c>
      <c r="G57"/>
      <c r="I57" s="18"/>
    </row>
    <row r="58" spans="1:9" x14ac:dyDescent="0.25">
      <c r="A58" s="87">
        <v>40</v>
      </c>
      <c r="B58" s="72" t="s">
        <v>45</v>
      </c>
      <c r="C58" s="84"/>
      <c r="D58" s="20">
        <v>22.16</v>
      </c>
      <c r="E58" s="53"/>
      <c r="F58" s="91">
        <f t="shared" si="0"/>
        <v>13.295999999999999</v>
      </c>
      <c r="G58"/>
      <c r="I58" s="18"/>
    </row>
    <row r="59" spans="1:9" x14ac:dyDescent="0.25">
      <c r="A59" s="88"/>
      <c r="B59" s="73"/>
      <c r="C59" s="85"/>
      <c r="D59" s="20"/>
      <c r="E59" s="54"/>
      <c r="F59" s="90">
        <f t="shared" si="0"/>
        <v>0</v>
      </c>
      <c r="G59" s="9"/>
      <c r="I59" s="18"/>
    </row>
    <row r="60" spans="1:9" ht="23.25" x14ac:dyDescent="0.25">
      <c r="A60" s="87">
        <v>41</v>
      </c>
      <c r="B60" s="74" t="s">
        <v>46</v>
      </c>
      <c r="C60" s="84"/>
      <c r="D60" s="20">
        <v>38.1</v>
      </c>
      <c r="E60" s="53"/>
      <c r="F60" s="91">
        <f t="shared" si="0"/>
        <v>22.86</v>
      </c>
      <c r="G60" s="9"/>
      <c r="H60" s="9"/>
      <c r="I60" s="18"/>
    </row>
    <row r="61" spans="1:9" ht="23.25" x14ac:dyDescent="0.25">
      <c r="A61" s="87">
        <v>42</v>
      </c>
      <c r="B61" s="74" t="s">
        <v>47</v>
      </c>
      <c r="C61" s="84"/>
      <c r="D61" s="20">
        <v>49.5</v>
      </c>
      <c r="E61" s="53"/>
      <c r="F61" s="91">
        <f t="shared" si="0"/>
        <v>29.7</v>
      </c>
      <c r="G61" s="9"/>
      <c r="H61" s="9"/>
      <c r="I61" s="18"/>
    </row>
    <row r="62" spans="1:9" ht="23.25" x14ac:dyDescent="0.25">
      <c r="A62" s="87">
        <v>43</v>
      </c>
      <c r="B62" s="74" t="s">
        <v>48</v>
      </c>
      <c r="C62" s="84"/>
      <c r="D62" s="20">
        <v>74.099999999999994</v>
      </c>
      <c r="E62" s="53"/>
      <c r="F62" s="91">
        <f t="shared" si="0"/>
        <v>44.459999999999994</v>
      </c>
      <c r="G62" s="9"/>
      <c r="H62" s="9"/>
      <c r="I62" s="18"/>
    </row>
    <row r="63" spans="1:9" ht="23.25" x14ac:dyDescent="0.25">
      <c r="A63" s="87">
        <v>44</v>
      </c>
      <c r="B63" s="74" t="s">
        <v>49</v>
      </c>
      <c r="C63" s="84"/>
      <c r="D63" s="20">
        <v>98.7</v>
      </c>
      <c r="E63" s="53"/>
      <c r="F63" s="91">
        <f t="shared" si="0"/>
        <v>59.22</v>
      </c>
      <c r="G63" s="9"/>
      <c r="H63" s="9"/>
      <c r="I63" s="18"/>
    </row>
    <row r="64" spans="1:9" x14ac:dyDescent="0.25">
      <c r="A64" s="88"/>
      <c r="B64" s="78"/>
      <c r="C64" s="85"/>
      <c r="D64" s="20"/>
      <c r="E64" s="54"/>
      <c r="F64" s="91">
        <f t="shared" si="0"/>
        <v>0</v>
      </c>
      <c r="G64" s="9"/>
      <c r="H64" s="9"/>
      <c r="I64" s="18"/>
    </row>
    <row r="65" spans="1:9" ht="33.75" x14ac:dyDescent="0.25">
      <c r="A65" s="87">
        <v>45</v>
      </c>
      <c r="B65" s="79" t="s">
        <v>50</v>
      </c>
      <c r="C65" s="84"/>
      <c r="D65" s="21">
        <v>82.64</v>
      </c>
      <c r="E65" s="53"/>
      <c r="F65" s="91">
        <f t="shared" si="0"/>
        <v>49.583999999999996</v>
      </c>
      <c r="G65" s="9"/>
      <c r="H65" s="9"/>
      <c r="I65" s="18"/>
    </row>
    <row r="66" spans="1:9" x14ac:dyDescent="0.25">
      <c r="A66" s="88"/>
      <c r="B66" s="80"/>
      <c r="C66" s="85"/>
      <c r="D66" s="21"/>
      <c r="E66" s="53"/>
      <c r="F66" s="91">
        <f t="shared" si="0"/>
        <v>0</v>
      </c>
      <c r="G66" s="9"/>
      <c r="H66" s="9"/>
      <c r="I66" s="18"/>
    </row>
    <row r="67" spans="1:9" x14ac:dyDescent="0.25">
      <c r="A67" s="87">
        <v>46</v>
      </c>
      <c r="B67" s="72" t="s">
        <v>51</v>
      </c>
      <c r="C67" s="84"/>
      <c r="D67" s="21">
        <v>41.32</v>
      </c>
      <c r="E67" s="53"/>
      <c r="F67" s="91">
        <f t="shared" si="0"/>
        <v>24.791999999999998</v>
      </c>
      <c r="G67" s="9"/>
      <c r="H67" s="9"/>
      <c r="I67" s="18"/>
    </row>
    <row r="68" spans="1:9" ht="56.25" x14ac:dyDescent="0.25">
      <c r="A68" s="87">
        <v>47</v>
      </c>
      <c r="B68" s="81" t="s">
        <v>52</v>
      </c>
      <c r="C68" s="84"/>
      <c r="D68" s="21">
        <v>3.45</v>
      </c>
      <c r="E68" s="53"/>
      <c r="F68" s="90">
        <f t="shared" si="0"/>
        <v>2.0699999999999998</v>
      </c>
      <c r="G68" s="9"/>
      <c r="H68" s="9"/>
      <c r="I68" s="18"/>
    </row>
    <row r="69" spans="1:9" ht="22.5" x14ac:dyDescent="0.25">
      <c r="A69" s="87">
        <v>48</v>
      </c>
      <c r="B69" s="81" t="s">
        <v>53</v>
      </c>
      <c r="C69" s="84"/>
      <c r="D69" s="21">
        <v>10.33</v>
      </c>
      <c r="E69" s="53"/>
      <c r="F69" s="90">
        <f t="shared" si="0"/>
        <v>6.1979999999999995</v>
      </c>
      <c r="G69" s="9"/>
      <c r="H69" s="9"/>
      <c r="I69" s="18"/>
    </row>
    <row r="70" spans="1:9" x14ac:dyDescent="0.25">
      <c r="A70"/>
      <c r="C70" s="22"/>
      <c r="D70" s="23"/>
      <c r="E70" s="17"/>
      <c r="F70" s="9"/>
      <c r="G70" s="9"/>
      <c r="H70" s="9"/>
      <c r="I70" s="18"/>
    </row>
    <row r="71" spans="1:9" x14ac:dyDescent="0.25">
      <c r="B71" s="102" t="s">
        <v>120</v>
      </c>
      <c r="C71" s="102"/>
    </row>
    <row r="72" spans="1:9" ht="15.75" thickBot="1" x14ac:dyDescent="0.3"/>
    <row r="73" spans="1:9" ht="15.75" customHeight="1" x14ac:dyDescent="0.25">
      <c r="B73" s="100" t="s">
        <v>54</v>
      </c>
      <c r="C73" s="24" t="s">
        <v>55</v>
      </c>
      <c r="D73" s="25"/>
    </row>
    <row r="74" spans="1:9" ht="34.5" customHeight="1" x14ac:dyDescent="0.25">
      <c r="B74" s="100"/>
      <c r="C74" s="26" t="s">
        <v>110</v>
      </c>
      <c r="D74" s="27"/>
    </row>
    <row r="75" spans="1:9" ht="36" customHeight="1" x14ac:dyDescent="0.25">
      <c r="B75" s="100"/>
      <c r="C75" s="28" t="s">
        <v>56</v>
      </c>
      <c r="D75" s="27"/>
    </row>
    <row r="76" spans="1:9" ht="32.25" customHeight="1" x14ac:dyDescent="0.25">
      <c r="B76" s="100"/>
      <c r="C76" s="28" t="s">
        <v>57</v>
      </c>
      <c r="D76" s="27"/>
    </row>
    <row r="77" spans="1:9" ht="23.1" customHeight="1" x14ac:dyDescent="0.25">
      <c r="B77" s="100"/>
      <c r="C77" s="29" t="s">
        <v>58</v>
      </c>
      <c r="D77" s="30"/>
    </row>
  </sheetData>
  <mergeCells count="5">
    <mergeCell ref="B6:D6"/>
    <mergeCell ref="H8:I8"/>
    <mergeCell ref="B73:B77"/>
    <mergeCell ref="B1:F1"/>
    <mergeCell ref="B71:C71"/>
  </mergeCells>
  <pageMargins left="0.11811023622047245" right="0.11811023622047245" top="0.74803149606299213" bottom="0.74803149606299213" header="0.51181102362204722" footer="0.51181102362204722"/>
  <pageSetup paperSize="8" scale="7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B23" sqref="B23:I24"/>
    </sheetView>
  </sheetViews>
  <sheetFormatPr defaultRowHeight="15" x14ac:dyDescent="0.25"/>
  <cols>
    <col min="1" max="1" width="4.85546875" style="1" customWidth="1"/>
    <col min="2" max="2" width="13.28515625" customWidth="1"/>
    <col min="3" max="4" width="8.7109375" customWidth="1"/>
    <col min="5" max="5" width="15.85546875" customWidth="1"/>
    <col min="6" max="6" width="8.7109375" customWidth="1"/>
    <col min="7" max="7" width="10.5703125" customWidth="1"/>
    <col min="8" max="8" width="12.140625" customWidth="1"/>
    <col min="9" max="9" width="8.7109375" customWidth="1"/>
    <col min="10" max="11" width="12.5703125" customWidth="1"/>
    <col min="12" max="1025" width="8.7109375" customWidth="1"/>
  </cols>
  <sheetData>
    <row r="1" spans="1:10" s="43" customFormat="1" x14ac:dyDescent="0.25">
      <c r="A1" s="1"/>
    </row>
    <row r="2" spans="1:10" s="43" customFormat="1" ht="21" x14ac:dyDescent="0.35">
      <c r="A2" s="1"/>
      <c r="B2" s="93" t="s">
        <v>112</v>
      </c>
      <c r="C2" s="94"/>
      <c r="D2" s="94"/>
      <c r="E2" s="94"/>
    </row>
    <row r="3" spans="1:10" ht="21" x14ac:dyDescent="0.35">
      <c r="B3" s="31"/>
      <c r="C3" s="31"/>
      <c r="D3" s="47"/>
      <c r="E3" s="47"/>
      <c r="F3" s="47"/>
      <c r="G3" s="47"/>
    </row>
    <row r="5" spans="1:10" ht="18.75" x14ac:dyDescent="0.3">
      <c r="B5" s="103" t="s">
        <v>59</v>
      </c>
      <c r="C5" s="103"/>
      <c r="D5" s="103"/>
      <c r="E5" s="103"/>
      <c r="F5" s="104">
        <v>0.6</v>
      </c>
      <c r="G5" s="104"/>
    </row>
    <row r="6" spans="1:10" x14ac:dyDescent="0.25">
      <c r="C6" s="5"/>
      <c r="D6" s="5"/>
      <c r="E6" s="31"/>
      <c r="J6" t="s">
        <v>109</v>
      </c>
    </row>
    <row r="8" spans="1:10" x14ac:dyDescent="0.25">
      <c r="A8" s="32">
        <v>1</v>
      </c>
      <c r="B8" s="105" t="s">
        <v>60</v>
      </c>
      <c r="C8" s="105"/>
      <c r="D8" s="105"/>
      <c r="E8" s="105"/>
      <c r="F8" s="105"/>
      <c r="G8" s="105"/>
      <c r="H8" s="105"/>
      <c r="I8" s="105"/>
      <c r="J8" s="33">
        <v>0.18</v>
      </c>
    </row>
    <row r="9" spans="1:10" x14ac:dyDescent="0.25">
      <c r="A9" s="32"/>
      <c r="B9" s="34"/>
      <c r="C9" s="34"/>
      <c r="D9" s="34"/>
      <c r="E9" s="34"/>
      <c r="F9" s="34"/>
      <c r="G9" s="34"/>
      <c r="H9" s="34"/>
      <c r="I9" s="31"/>
    </row>
    <row r="10" spans="1:10" x14ac:dyDescent="0.25">
      <c r="A10" s="32"/>
      <c r="B10" s="34"/>
      <c r="C10" s="34"/>
      <c r="D10" s="34"/>
      <c r="E10" s="34"/>
      <c r="F10" s="34"/>
      <c r="G10" s="31"/>
      <c r="H10" s="31"/>
    </row>
    <row r="11" spans="1:10" x14ac:dyDescent="0.25">
      <c r="A11" s="32">
        <v>2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33">
        <v>0.108</v>
      </c>
    </row>
    <row r="12" spans="1:10" x14ac:dyDescent="0.25">
      <c r="B12" s="5"/>
      <c r="C12" s="5"/>
      <c r="D12" s="5"/>
      <c r="E12" s="5"/>
      <c r="F12" s="5"/>
      <c r="G12" s="5"/>
      <c r="H12" s="5"/>
      <c r="I12" s="31"/>
    </row>
    <row r="13" spans="1:10" x14ac:dyDescent="0.25">
      <c r="B13" s="5"/>
      <c r="C13" s="5"/>
      <c r="D13" s="5"/>
      <c r="E13" s="5"/>
      <c r="F13" s="5"/>
      <c r="G13" s="5"/>
      <c r="H13" s="5"/>
      <c r="I13" s="31"/>
    </row>
    <row r="14" spans="1:10" x14ac:dyDescent="0.25">
      <c r="A14" s="32" t="s">
        <v>62</v>
      </c>
      <c r="B14" s="105" t="s">
        <v>63</v>
      </c>
      <c r="C14" s="105"/>
      <c r="D14" s="105"/>
      <c r="E14" s="105"/>
      <c r="F14" s="105"/>
      <c r="G14" s="105"/>
      <c r="H14" s="105"/>
      <c r="I14" s="35">
        <v>0.3</v>
      </c>
    </row>
    <row r="15" spans="1:10" x14ac:dyDescent="0.25">
      <c r="A15" s="32"/>
      <c r="B15" s="5"/>
      <c r="C15" s="5"/>
      <c r="D15" s="5"/>
      <c r="E15" s="5"/>
      <c r="F15" s="5"/>
      <c r="G15" s="5"/>
      <c r="H15" s="5"/>
      <c r="I15" s="31"/>
    </row>
    <row r="16" spans="1:10" x14ac:dyDescent="0.25">
      <c r="A16" s="32" t="s">
        <v>64</v>
      </c>
      <c r="B16" s="105" t="s">
        <v>65</v>
      </c>
      <c r="C16" s="105"/>
      <c r="D16" s="105"/>
      <c r="E16" s="105"/>
      <c r="F16" s="105"/>
      <c r="G16" s="105"/>
      <c r="H16" s="105"/>
      <c r="I16" s="35">
        <v>0.5</v>
      </c>
    </row>
    <row r="17" spans="1:9" x14ac:dyDescent="0.25">
      <c r="A17" s="32"/>
      <c r="B17" s="5"/>
      <c r="C17" s="5"/>
      <c r="D17" s="5"/>
      <c r="E17" s="5"/>
      <c r="F17" s="5"/>
      <c r="G17" s="5"/>
      <c r="H17" s="5"/>
      <c r="I17" s="3"/>
    </row>
    <row r="18" spans="1:9" ht="29.25" customHeight="1" x14ac:dyDescent="0.25">
      <c r="A18" s="32" t="s">
        <v>66</v>
      </c>
      <c r="B18" s="105" t="s">
        <v>67</v>
      </c>
      <c r="C18" s="105"/>
      <c r="D18" s="105"/>
      <c r="E18" s="105"/>
      <c r="F18" s="105"/>
      <c r="G18" s="105"/>
      <c r="H18" s="105"/>
      <c r="I18" s="35">
        <v>0.5</v>
      </c>
    </row>
    <row r="19" spans="1:9" x14ac:dyDescent="0.25">
      <c r="A19"/>
      <c r="B19" s="5"/>
      <c r="C19" s="5"/>
      <c r="D19" s="5"/>
      <c r="E19" s="5"/>
      <c r="F19" s="5"/>
      <c r="G19" s="5"/>
      <c r="H19" s="5"/>
      <c r="I19" s="3"/>
    </row>
    <row r="20" spans="1:9" ht="24" customHeight="1" x14ac:dyDescent="0.25">
      <c r="A20" s="32" t="s">
        <v>68</v>
      </c>
      <c r="B20" s="108" t="s">
        <v>69</v>
      </c>
      <c r="C20" s="108"/>
      <c r="D20" s="108"/>
      <c r="E20" s="108"/>
      <c r="F20" s="108"/>
      <c r="G20" s="108"/>
      <c r="H20" s="108"/>
      <c r="I20" s="35">
        <v>1</v>
      </c>
    </row>
    <row r="21" spans="1:9" ht="48.75" customHeight="1" x14ac:dyDescent="0.25">
      <c r="A21" s="32"/>
      <c r="B21" s="5"/>
      <c r="C21" s="5"/>
      <c r="D21" s="5"/>
      <c r="E21" s="5"/>
      <c r="F21" s="5"/>
      <c r="G21" s="5"/>
      <c r="H21" s="5"/>
      <c r="I21" s="3"/>
    </row>
    <row r="22" spans="1:9" x14ac:dyDescent="0.25">
      <c r="B22" s="109"/>
      <c r="C22" s="109"/>
      <c r="D22" s="109"/>
      <c r="E22" s="109"/>
      <c r="F22" s="109"/>
      <c r="G22" s="109"/>
      <c r="H22" s="109"/>
      <c r="I22" s="31"/>
    </row>
    <row r="23" spans="1:9" ht="13.9" customHeight="1" x14ac:dyDescent="0.25">
      <c r="B23" s="106" t="s">
        <v>123</v>
      </c>
      <c r="C23" s="106"/>
      <c r="D23" s="106"/>
      <c r="E23" s="106"/>
      <c r="F23" s="106"/>
      <c r="G23" s="106"/>
      <c r="H23" s="106"/>
      <c r="I23" s="106"/>
    </row>
    <row r="24" spans="1:9" ht="46.5" customHeight="1" x14ac:dyDescent="0.25">
      <c r="B24" s="106"/>
      <c r="C24" s="106"/>
      <c r="D24" s="106"/>
      <c r="E24" s="106"/>
      <c r="F24" s="106"/>
      <c r="G24" s="106"/>
      <c r="H24" s="106"/>
      <c r="I24" s="106"/>
    </row>
    <row r="25" spans="1:9" ht="63" customHeight="1" x14ac:dyDescent="0.25">
      <c r="B25" s="5"/>
      <c r="C25" s="5"/>
      <c r="D25" s="5"/>
      <c r="E25" s="5"/>
      <c r="F25" s="5"/>
      <c r="G25" s="5"/>
      <c r="H25" s="5"/>
      <c r="I25" s="31"/>
    </row>
    <row r="27" spans="1:9" ht="72" customHeight="1" x14ac:dyDescent="0.25">
      <c r="B27" s="107" t="s">
        <v>118</v>
      </c>
      <c r="C27" s="107"/>
      <c r="D27" s="107"/>
      <c r="E27" s="107"/>
      <c r="F27" s="107"/>
      <c r="G27" s="107"/>
      <c r="H27" s="107"/>
      <c r="I27" s="107"/>
    </row>
  </sheetData>
  <mergeCells count="11">
    <mergeCell ref="B27:I27"/>
    <mergeCell ref="B14:H14"/>
    <mergeCell ref="B16:H16"/>
    <mergeCell ref="B18:H18"/>
    <mergeCell ref="B20:H20"/>
    <mergeCell ref="B22:H22"/>
    <mergeCell ref="B5:E5"/>
    <mergeCell ref="F5:G5"/>
    <mergeCell ref="B8:I8"/>
    <mergeCell ref="B11:I11"/>
    <mergeCell ref="B23:I24"/>
  </mergeCells>
  <pageMargins left="0.31496062992125984" right="0.31496062992125984" top="0.74803149606299213" bottom="0.74803149606299213" header="0.51181102362204722" footer="0.51181102362204722"/>
  <pageSetup paperSize="8" scale="8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"/>
  <sheetViews>
    <sheetView tabSelected="1" zoomScaleNormal="100" workbookViewId="0">
      <selection activeCell="B6" sqref="B6"/>
    </sheetView>
  </sheetViews>
  <sheetFormatPr defaultRowHeight="15" x14ac:dyDescent="0.25"/>
  <cols>
    <col min="1" max="1" width="10" style="36" customWidth="1"/>
    <col min="2" max="2" width="75.85546875" customWidth="1"/>
    <col min="3" max="3" width="12.85546875" customWidth="1"/>
    <col min="4" max="4" width="19.28515625" customWidth="1"/>
    <col min="5" max="5" width="13.28515625" style="1" customWidth="1"/>
    <col min="6" max="6" width="13.85546875" style="1" customWidth="1"/>
    <col min="7" max="7" width="13.5703125" customWidth="1"/>
    <col min="8" max="8" width="15.42578125" customWidth="1"/>
    <col min="9" max="9" width="17.7109375" customWidth="1"/>
    <col min="10" max="10" width="18.5703125" customWidth="1"/>
    <col min="11" max="1025" width="8.7109375" customWidth="1"/>
  </cols>
  <sheetData>
    <row r="1" spans="1:10" s="43" customFormat="1" ht="21" x14ac:dyDescent="0.35">
      <c r="A1" s="36"/>
      <c r="B1" s="92" t="s">
        <v>111</v>
      </c>
      <c r="E1" s="1"/>
      <c r="F1" s="1"/>
    </row>
    <row r="2" spans="1:10" ht="15.75" thickBot="1" x14ac:dyDescent="0.3"/>
    <row r="3" spans="1:10" x14ac:dyDescent="0.25">
      <c r="B3" s="6" t="s">
        <v>0</v>
      </c>
      <c r="C3" s="7">
        <v>30</v>
      </c>
      <c r="D3" s="13"/>
    </row>
    <row r="4" spans="1:10" x14ac:dyDescent="0.25">
      <c r="B4" s="10" t="s">
        <v>1</v>
      </c>
      <c r="C4" s="11">
        <v>0.6</v>
      </c>
      <c r="D4" s="13"/>
    </row>
    <row r="5" spans="1:10" x14ac:dyDescent="0.25">
      <c r="B5" s="12"/>
      <c r="C5" s="13"/>
      <c r="D5" s="13"/>
    </row>
    <row r="6" spans="1:10" ht="81.75" customHeight="1" x14ac:dyDescent="0.25">
      <c r="B6" s="37" t="s">
        <v>122</v>
      </c>
      <c r="C6" s="38" t="s">
        <v>70</v>
      </c>
      <c r="D6" s="39" t="s">
        <v>121</v>
      </c>
    </row>
    <row r="7" spans="1:10" x14ac:dyDescent="0.25">
      <c r="B7" s="12"/>
      <c r="C7" s="13"/>
      <c r="D7" s="13"/>
    </row>
    <row r="8" spans="1:10" x14ac:dyDescent="0.25">
      <c r="B8" s="97" t="s">
        <v>119</v>
      </c>
    </row>
    <row r="9" spans="1:10" ht="21" x14ac:dyDescent="0.35">
      <c r="B9" s="98"/>
      <c r="C9" s="98"/>
      <c r="D9" s="98"/>
      <c r="E9" s="98"/>
      <c r="F9" s="14"/>
    </row>
    <row r="10" spans="1:10" ht="15.75" thickBot="1" x14ac:dyDescent="0.3">
      <c r="C10" s="1"/>
      <c r="D10" s="1"/>
    </row>
    <row r="11" spans="1:10" ht="54.6" customHeight="1" x14ac:dyDescent="0.25">
      <c r="A11" s="58"/>
      <c r="B11" s="59" t="s">
        <v>71</v>
      </c>
      <c r="C11" s="48" t="s">
        <v>3</v>
      </c>
      <c r="D11" s="48" t="s">
        <v>3</v>
      </c>
      <c r="E11" s="49" t="s">
        <v>4</v>
      </c>
      <c r="F11" s="49" t="s">
        <v>4</v>
      </c>
      <c r="G11" s="95" t="s">
        <v>124</v>
      </c>
      <c r="H11" s="95" t="s">
        <v>114</v>
      </c>
      <c r="I11" s="95" t="s">
        <v>115</v>
      </c>
      <c r="J11" s="96" t="s">
        <v>115</v>
      </c>
    </row>
    <row r="12" spans="1:10" x14ac:dyDescent="0.25">
      <c r="A12" s="60"/>
      <c r="B12" s="51"/>
      <c r="C12" s="16" t="s">
        <v>72</v>
      </c>
      <c r="D12" s="16" t="s">
        <v>73</v>
      </c>
      <c r="E12" s="42" t="s">
        <v>74</v>
      </c>
      <c r="F12" s="42" t="s">
        <v>75</v>
      </c>
      <c r="G12" s="16" t="s">
        <v>72</v>
      </c>
      <c r="H12" s="16" t="s">
        <v>73</v>
      </c>
      <c r="I12" s="42" t="s">
        <v>74</v>
      </c>
      <c r="J12" s="61" t="s">
        <v>75</v>
      </c>
    </row>
    <row r="13" spans="1:10" x14ac:dyDescent="0.25">
      <c r="A13" s="60">
        <v>1</v>
      </c>
      <c r="B13" s="40" t="s">
        <v>76</v>
      </c>
      <c r="C13" s="19">
        <v>0.64</v>
      </c>
      <c r="D13" s="19">
        <v>0.32</v>
      </c>
      <c r="E13" s="42"/>
      <c r="F13" s="42"/>
      <c r="G13" s="55">
        <f t="shared" ref="G13:H19" si="0">(30*C13)</f>
        <v>19.2</v>
      </c>
      <c r="H13" s="55">
        <f t="shared" si="0"/>
        <v>9.6</v>
      </c>
      <c r="I13" s="55"/>
      <c r="J13" s="62"/>
    </row>
    <row r="14" spans="1:10" x14ac:dyDescent="0.25">
      <c r="A14" s="60">
        <v>2</v>
      </c>
      <c r="B14" s="40" t="s">
        <v>77</v>
      </c>
      <c r="C14" s="19">
        <v>0.19</v>
      </c>
      <c r="D14" s="19">
        <v>0.09</v>
      </c>
      <c r="E14" s="42">
        <v>0.55000000000000004</v>
      </c>
      <c r="F14" s="42">
        <v>0.28000000000000003</v>
      </c>
      <c r="G14" s="55">
        <f t="shared" si="0"/>
        <v>5.7</v>
      </c>
      <c r="H14" s="55">
        <f t="shared" si="0"/>
        <v>2.6999999999999997</v>
      </c>
      <c r="I14" s="55">
        <f>(0.6*E14)</f>
        <v>0.33</v>
      </c>
      <c r="J14" s="62">
        <f>(0.6*F14)</f>
        <v>0.16800000000000001</v>
      </c>
    </row>
    <row r="15" spans="1:10" x14ac:dyDescent="0.25">
      <c r="A15" s="60">
        <v>3</v>
      </c>
      <c r="B15" s="40" t="s">
        <v>78</v>
      </c>
      <c r="C15" s="19">
        <v>0.64</v>
      </c>
      <c r="D15" s="19">
        <v>0.32</v>
      </c>
      <c r="E15" s="42"/>
      <c r="F15" s="42"/>
      <c r="G15" s="55">
        <f t="shared" si="0"/>
        <v>19.2</v>
      </c>
      <c r="H15" s="55">
        <f t="shared" si="0"/>
        <v>9.6</v>
      </c>
      <c r="I15" s="55"/>
      <c r="J15" s="62"/>
    </row>
    <row r="16" spans="1:10" x14ac:dyDescent="0.25">
      <c r="A16" s="60">
        <v>4</v>
      </c>
      <c r="B16" s="40" t="s">
        <v>105</v>
      </c>
      <c r="C16" s="19">
        <v>0.38</v>
      </c>
      <c r="D16" s="19">
        <v>0.19</v>
      </c>
      <c r="E16" s="42"/>
      <c r="F16" s="42"/>
      <c r="G16" s="55">
        <f t="shared" si="0"/>
        <v>11.4</v>
      </c>
      <c r="H16" s="55">
        <f t="shared" si="0"/>
        <v>5.7</v>
      </c>
      <c r="I16" s="55"/>
      <c r="J16" s="62"/>
    </row>
    <row r="17" spans="1:10" x14ac:dyDescent="0.25">
      <c r="A17" s="60">
        <v>5</v>
      </c>
      <c r="B17" s="45" t="s">
        <v>79</v>
      </c>
      <c r="C17" s="19">
        <v>0.16</v>
      </c>
      <c r="D17" s="19">
        <v>0.08</v>
      </c>
      <c r="E17" s="42">
        <v>0.47</v>
      </c>
      <c r="F17" s="42">
        <v>0.24</v>
      </c>
      <c r="G17" s="55">
        <f t="shared" si="0"/>
        <v>4.8</v>
      </c>
      <c r="H17" s="55">
        <f t="shared" si="0"/>
        <v>2.4</v>
      </c>
      <c r="I17" s="55">
        <f>(0.6*E17)</f>
        <v>0.28199999999999997</v>
      </c>
      <c r="J17" s="62">
        <f>(0.6*F17)</f>
        <v>0.14399999999999999</v>
      </c>
    </row>
    <row r="18" spans="1:10" s="43" customFormat="1" x14ac:dyDescent="0.25">
      <c r="A18" s="60">
        <v>6</v>
      </c>
      <c r="B18" s="40" t="s">
        <v>80</v>
      </c>
      <c r="C18" s="41">
        <v>0.64</v>
      </c>
      <c r="D18" s="41">
        <v>0.32</v>
      </c>
      <c r="E18" s="42"/>
      <c r="F18" s="42"/>
      <c r="G18" s="55">
        <f t="shared" si="0"/>
        <v>19.2</v>
      </c>
      <c r="H18" s="55">
        <f t="shared" si="0"/>
        <v>9.6</v>
      </c>
      <c r="I18" s="55"/>
      <c r="J18" s="62"/>
    </row>
    <row r="19" spans="1:10" x14ac:dyDescent="0.25">
      <c r="A19" s="60">
        <v>7</v>
      </c>
      <c r="B19" s="40" t="s">
        <v>81</v>
      </c>
      <c r="C19" s="19">
        <v>1.67</v>
      </c>
      <c r="D19" s="19">
        <v>0.84</v>
      </c>
      <c r="E19" s="42"/>
      <c r="F19" s="42"/>
      <c r="G19" s="55">
        <f t="shared" si="0"/>
        <v>50.099999999999994</v>
      </c>
      <c r="H19" s="55">
        <f t="shared" si="0"/>
        <v>25.2</v>
      </c>
      <c r="I19" s="55"/>
      <c r="J19" s="62"/>
    </row>
    <row r="20" spans="1:10" x14ac:dyDescent="0.25">
      <c r="A20" s="60">
        <v>8</v>
      </c>
      <c r="B20" s="40" t="s">
        <v>101</v>
      </c>
      <c r="C20" s="19"/>
      <c r="D20" s="19"/>
      <c r="E20" s="42">
        <v>1.85</v>
      </c>
      <c r="F20" s="42">
        <v>0.93</v>
      </c>
      <c r="G20" s="56"/>
      <c r="H20" s="56"/>
      <c r="I20" s="55">
        <f t="shared" ref="I20:J28" si="1">(0.6*E20)</f>
        <v>1.1100000000000001</v>
      </c>
      <c r="J20" s="62">
        <f t="shared" si="1"/>
        <v>0.55800000000000005</v>
      </c>
    </row>
    <row r="21" spans="1:10" x14ac:dyDescent="0.25">
      <c r="A21" s="60">
        <v>9</v>
      </c>
      <c r="B21" s="40" t="s">
        <v>82</v>
      </c>
      <c r="C21" s="19"/>
      <c r="D21" s="19"/>
      <c r="E21" s="42">
        <v>0.93</v>
      </c>
      <c r="F21" s="42">
        <v>0.47</v>
      </c>
      <c r="G21" s="56"/>
      <c r="H21" s="56"/>
      <c r="I21" s="55">
        <f t="shared" si="1"/>
        <v>0.55800000000000005</v>
      </c>
      <c r="J21" s="62">
        <f t="shared" si="1"/>
        <v>0.28199999999999997</v>
      </c>
    </row>
    <row r="22" spans="1:10" x14ac:dyDescent="0.25">
      <c r="A22" s="60">
        <v>10</v>
      </c>
      <c r="B22" s="40" t="s">
        <v>83</v>
      </c>
      <c r="C22" s="19"/>
      <c r="D22" s="19"/>
      <c r="E22" s="42">
        <v>0.37</v>
      </c>
      <c r="F22" s="42">
        <v>0.19</v>
      </c>
      <c r="G22" s="56"/>
      <c r="H22" s="56"/>
      <c r="I22" s="55">
        <f t="shared" si="1"/>
        <v>0.222</v>
      </c>
      <c r="J22" s="62">
        <f t="shared" si="1"/>
        <v>0.11399999999999999</v>
      </c>
    </row>
    <row r="23" spans="1:10" x14ac:dyDescent="0.25">
      <c r="A23" s="60">
        <v>11</v>
      </c>
      <c r="B23" s="40" t="s">
        <v>84</v>
      </c>
      <c r="C23" s="19"/>
      <c r="D23" s="19"/>
      <c r="E23" s="42">
        <v>1.3</v>
      </c>
      <c r="F23" s="42">
        <v>0.65</v>
      </c>
      <c r="G23" s="56"/>
      <c r="H23" s="56"/>
      <c r="I23" s="55">
        <f t="shared" si="1"/>
        <v>0.78</v>
      </c>
      <c r="J23" s="62">
        <f t="shared" si="1"/>
        <v>0.39</v>
      </c>
    </row>
    <row r="24" spans="1:10" x14ac:dyDescent="0.25">
      <c r="A24" s="60">
        <v>12</v>
      </c>
      <c r="B24" s="40" t="s">
        <v>85</v>
      </c>
      <c r="C24" s="19"/>
      <c r="D24" s="19"/>
      <c r="E24" s="42">
        <v>0.94</v>
      </c>
      <c r="F24" s="42">
        <v>0.47</v>
      </c>
      <c r="G24" s="56"/>
      <c r="H24" s="56"/>
      <c r="I24" s="55">
        <f t="shared" si="1"/>
        <v>0.56399999999999995</v>
      </c>
      <c r="J24" s="62">
        <f t="shared" si="1"/>
        <v>0.28199999999999997</v>
      </c>
    </row>
    <row r="25" spans="1:10" x14ac:dyDescent="0.25">
      <c r="A25" s="60">
        <v>13</v>
      </c>
      <c r="B25" s="40" t="s">
        <v>106</v>
      </c>
      <c r="C25" s="19"/>
      <c r="D25" s="19"/>
      <c r="E25" s="42">
        <v>0.37</v>
      </c>
      <c r="F25" s="42">
        <v>0.19</v>
      </c>
      <c r="G25" s="56"/>
      <c r="H25" s="56"/>
      <c r="I25" s="55">
        <f t="shared" si="1"/>
        <v>0.222</v>
      </c>
      <c r="J25" s="62">
        <f t="shared" si="1"/>
        <v>0.11399999999999999</v>
      </c>
    </row>
    <row r="26" spans="1:10" s="43" customFormat="1" x14ac:dyDescent="0.25">
      <c r="A26" s="60" t="s">
        <v>108</v>
      </c>
      <c r="B26" s="40" t="s">
        <v>107</v>
      </c>
      <c r="C26" s="19"/>
      <c r="D26" s="19"/>
      <c r="E26" s="42">
        <v>0.37</v>
      </c>
      <c r="F26" s="42">
        <v>0.19</v>
      </c>
      <c r="G26" s="56"/>
      <c r="H26" s="56"/>
      <c r="I26" s="55">
        <f t="shared" si="1"/>
        <v>0.222</v>
      </c>
      <c r="J26" s="62">
        <f t="shared" si="1"/>
        <v>0.11399999999999999</v>
      </c>
    </row>
    <row r="27" spans="1:10" x14ac:dyDescent="0.25">
      <c r="A27" s="60">
        <v>14</v>
      </c>
      <c r="B27" s="40" t="s">
        <v>86</v>
      </c>
      <c r="C27" s="19"/>
      <c r="D27" s="19"/>
      <c r="E27" s="42">
        <v>9.74</v>
      </c>
      <c r="F27" s="57">
        <v>4.87</v>
      </c>
      <c r="G27" s="56"/>
      <c r="H27" s="56"/>
      <c r="I27" s="55">
        <f>(0.6*E27)</f>
        <v>5.8440000000000003</v>
      </c>
      <c r="J27" s="63">
        <f t="shared" si="1"/>
        <v>2.9220000000000002</v>
      </c>
    </row>
    <row r="28" spans="1:10" x14ac:dyDescent="0.25">
      <c r="A28" s="60">
        <v>15</v>
      </c>
      <c r="B28" s="40" t="s">
        <v>87</v>
      </c>
      <c r="C28" s="19"/>
      <c r="D28" s="19"/>
      <c r="E28" s="42">
        <v>13.92</v>
      </c>
      <c r="F28" s="57">
        <v>6.96</v>
      </c>
      <c r="G28" s="56"/>
      <c r="H28" s="56"/>
      <c r="I28" s="55">
        <f>(0.6*E28)</f>
        <v>8.3520000000000003</v>
      </c>
      <c r="J28" s="63">
        <f t="shared" si="1"/>
        <v>4.1760000000000002</v>
      </c>
    </row>
    <row r="29" spans="1:10" ht="23.25" x14ac:dyDescent="0.25">
      <c r="A29" s="60">
        <v>16</v>
      </c>
      <c r="B29" s="45" t="s">
        <v>88</v>
      </c>
      <c r="C29" s="19">
        <v>1.65</v>
      </c>
      <c r="D29" s="19">
        <v>0.83</v>
      </c>
      <c r="E29" s="44"/>
      <c r="F29" s="44"/>
      <c r="G29" s="55">
        <f t="shared" ref="G29:H31" si="2">(30*C29)</f>
        <v>49.5</v>
      </c>
      <c r="H29" s="55">
        <f t="shared" si="2"/>
        <v>24.9</v>
      </c>
      <c r="I29" s="56"/>
      <c r="J29" s="64"/>
    </row>
    <row r="30" spans="1:10" ht="23.25" x14ac:dyDescent="0.25">
      <c r="A30" s="60">
        <v>17</v>
      </c>
      <c r="B30" s="45" t="s">
        <v>89</v>
      </c>
      <c r="C30" s="19">
        <v>1.57</v>
      </c>
      <c r="D30" s="19">
        <v>0.79</v>
      </c>
      <c r="E30" s="44"/>
      <c r="F30" s="44"/>
      <c r="G30" s="55">
        <f t="shared" si="2"/>
        <v>47.1</v>
      </c>
      <c r="H30" s="55">
        <f t="shared" si="2"/>
        <v>23.700000000000003</v>
      </c>
      <c r="I30" s="56"/>
      <c r="J30" s="64"/>
    </row>
    <row r="31" spans="1:10" ht="24" thickBot="1" x14ac:dyDescent="0.3">
      <c r="A31" s="65">
        <v>18</v>
      </c>
      <c r="B31" s="66" t="s">
        <v>90</v>
      </c>
      <c r="C31" s="50">
        <v>1.48</v>
      </c>
      <c r="D31" s="50">
        <v>0.74</v>
      </c>
      <c r="E31" s="67"/>
      <c r="F31" s="67"/>
      <c r="G31" s="68">
        <f t="shared" si="2"/>
        <v>44.4</v>
      </c>
      <c r="H31" s="68">
        <f t="shared" si="2"/>
        <v>22.2</v>
      </c>
      <c r="I31" s="69"/>
      <c r="J31" s="70"/>
    </row>
    <row r="33" spans="2:4" ht="29.25" customHeight="1" x14ac:dyDescent="0.25">
      <c r="B33" s="110" t="s">
        <v>102</v>
      </c>
      <c r="C33" s="110"/>
      <c r="D33" s="110"/>
    </row>
    <row r="35" spans="2:4" ht="30" customHeight="1" x14ac:dyDescent="0.25">
      <c r="B35" s="111" t="s">
        <v>103</v>
      </c>
      <c r="C35" s="111"/>
      <c r="D35" s="111"/>
    </row>
    <row r="37" spans="2:4" ht="35.25" customHeight="1" x14ac:dyDescent="0.25">
      <c r="B37" s="110" t="s">
        <v>104</v>
      </c>
      <c r="C37" s="110"/>
      <c r="D37" s="110"/>
    </row>
    <row r="38" spans="2:4" x14ac:dyDescent="0.25">
      <c r="B38" s="46"/>
    </row>
    <row r="39" spans="2:4" ht="36.75" customHeight="1" x14ac:dyDescent="0.25">
      <c r="B39" s="110" t="s">
        <v>91</v>
      </c>
      <c r="C39" s="110"/>
      <c r="D39" s="110"/>
    </row>
    <row r="41" spans="2:4" ht="56.25" customHeight="1" x14ac:dyDescent="0.25">
      <c r="B41" s="110" t="s">
        <v>92</v>
      </c>
      <c r="C41" s="110"/>
      <c r="D41" s="110"/>
    </row>
    <row r="43" spans="2:4" ht="13.9" customHeight="1" x14ac:dyDescent="0.25">
      <c r="B43" s="110" t="s">
        <v>93</v>
      </c>
      <c r="C43" s="110"/>
      <c r="D43" s="110"/>
    </row>
    <row r="45" spans="2:4" ht="26.25" customHeight="1" x14ac:dyDescent="0.25">
      <c r="B45" s="110" t="s">
        <v>94</v>
      </c>
      <c r="C45" s="110"/>
      <c r="D45" s="110"/>
    </row>
    <row r="47" spans="2:4" ht="39" customHeight="1" x14ac:dyDescent="0.25">
      <c r="B47" s="110" t="s">
        <v>95</v>
      </c>
      <c r="C47" s="110"/>
      <c r="D47" s="110"/>
    </row>
    <row r="49" spans="2:4" ht="32.25" customHeight="1" x14ac:dyDescent="0.25">
      <c r="B49" s="110" t="s">
        <v>96</v>
      </c>
      <c r="C49" s="110"/>
      <c r="D49" s="110"/>
    </row>
    <row r="51" spans="2:4" ht="32.25" customHeight="1" x14ac:dyDescent="0.25">
      <c r="B51" s="110" t="s">
        <v>97</v>
      </c>
      <c r="C51" s="110"/>
      <c r="D51" s="110"/>
    </row>
    <row r="53" spans="2:4" ht="13.9" customHeight="1" x14ac:dyDescent="0.25">
      <c r="B53" s="110" t="s">
        <v>98</v>
      </c>
      <c r="C53" s="110"/>
      <c r="D53" s="110"/>
    </row>
    <row r="55" spans="2:4" ht="13.9" customHeight="1" x14ac:dyDescent="0.25">
      <c r="B55" s="110" t="s">
        <v>99</v>
      </c>
      <c r="C55" s="110"/>
      <c r="D55" s="110"/>
    </row>
    <row r="57" spans="2:4" ht="13.9" customHeight="1" x14ac:dyDescent="0.25">
      <c r="B57" s="110" t="s">
        <v>100</v>
      </c>
      <c r="C57" s="110"/>
      <c r="D57" s="110"/>
    </row>
  </sheetData>
  <mergeCells count="14">
    <mergeCell ref="B51:D51"/>
    <mergeCell ref="B53:D53"/>
    <mergeCell ref="B55:D55"/>
    <mergeCell ref="B57:D57"/>
    <mergeCell ref="B41:D41"/>
    <mergeCell ref="B43:D43"/>
    <mergeCell ref="B45:D45"/>
    <mergeCell ref="B47:D47"/>
    <mergeCell ref="B49:D49"/>
    <mergeCell ref="B9:E9"/>
    <mergeCell ref="B33:D33"/>
    <mergeCell ref="B35:D35"/>
    <mergeCell ref="B37:D37"/>
    <mergeCell ref="B39:D39"/>
  </mergeCells>
  <pageMargins left="0.70866141732283472" right="0.70866141732283472" top="0.74803149606299213" bottom="0.74803149606299213" header="0.51181102362204722" footer="0.51181102362204722"/>
  <pageSetup paperSize="8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Pubblicità</vt:lpstr>
      <vt:lpstr>Affissioni</vt:lpstr>
      <vt:lpstr>Suolo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pastorelli</dc:creator>
  <dc:description/>
  <cp:lastModifiedBy>michela onesti</cp:lastModifiedBy>
  <cp:revision>21</cp:revision>
  <cp:lastPrinted>2021-02-17T10:32:32Z</cp:lastPrinted>
  <dcterms:created xsi:type="dcterms:W3CDTF">2006-09-25T09:17:32Z</dcterms:created>
  <dcterms:modified xsi:type="dcterms:W3CDTF">2021-03-05T13:24:27Z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