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<sst xmlns="http://schemas.openxmlformats.org/spreadsheetml/2006/main" count="16" uniqueCount="14">
  <si>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ALTRI FABBRICATI</t>
  </si>
  <si>
    <t>CATEGORIA</t>
  </si>
  <si>
    <t>RENDITA CATASTALE</t>
  </si>
  <si>
    <t>MAGGIORAZIONE RIVALUTAZIONE 5%</t>
  </si>
  <si>
    <t>MOLTIPLICATORE</t>
  </si>
  <si>
    <r>
      <t xml:space="preserve">ALIQUOTA </t>
    </r>
    <r>
      <rPr>
        <b/>
        <sz val="14"/>
        <color indexed="8"/>
        <rFont val="Arial"/>
        <family val="2"/>
      </rPr>
      <t>‰</t>
    </r>
  </si>
  <si>
    <t>IMPOSTA DOVUTA LORDA</t>
  </si>
  <si>
    <t>% POSSESSO</t>
  </si>
  <si>
    <t>IMPOSTA DOVUTA</t>
  </si>
  <si>
    <t>Seconda Casa</t>
  </si>
  <si>
    <t>Seconda Pertinenza</t>
  </si>
  <si>
    <t>Da versare</t>
  </si>
  <si>
    <t>Saldo (16.12.2015)</t>
  </si>
  <si>
    <t>Acconto (16.06.2015)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</si>
</sst>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€ &quot;#,##0.00"/>
    <numFmt numFmtId="166" formatCode="&quot;€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" fontId="5" fillId="33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Border="1" applyAlignment="1" applyProtection="1">
      <alignment horizontal="center" vertical="center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165" fontId="7" fillId="34" borderId="12" xfId="0" applyNumberFormat="1" applyFont="1" applyFill="1" applyBorder="1" applyAlignment="1" applyProtection="1">
      <alignment horizontal="center" vertical="center"/>
      <protection/>
    </xf>
    <xf numFmtId="0" fontId="8" fillId="35" borderId="11" xfId="0" applyFont="1" applyFill="1" applyBorder="1" applyAlignment="1" applyProtection="1">
      <alignment horizontal="center" vertical="center"/>
      <protection/>
    </xf>
    <xf numFmtId="166" fontId="5" fillId="0" borderId="11" xfId="0" applyNumberFormat="1" applyFont="1" applyBorder="1" applyAlignment="1" applyProtection="1">
      <alignment horizontal="center" vertical="center"/>
      <protection/>
    </xf>
    <xf numFmtId="0" fontId="9" fillId="35" borderId="11" xfId="0" applyFont="1" applyFill="1" applyBorder="1" applyAlignment="1" applyProtection="1">
      <alignment horizontal="center" vertical="center"/>
      <protection/>
    </xf>
    <xf numFmtId="166" fontId="9" fillId="35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6.00390625" style="0" customWidth="1"/>
    <col min="2" max="2" width="22.421875" style="0" customWidth="1"/>
    <col min="3" max="3" width="23.7109375" style="0" customWidth="1"/>
    <col min="4" max="4" width="21.8515625" style="0" customWidth="1"/>
    <col min="5" max="5" width="14.7109375" style="0" customWidth="1"/>
    <col min="6" max="6" width="16.421875" style="0" customWidth="1"/>
    <col min="7" max="7" width="13.421875" style="0" customWidth="1"/>
    <col min="8" max="8" width="14.421875" style="0" customWidth="1"/>
  </cols>
  <sheetData>
    <row r="1" spans="1:8" ht="23.25">
      <c r="A1" s="15" t="s">
        <v>0</v>
      </c>
      <c r="B1" s="16"/>
      <c r="C1" s="16"/>
      <c r="D1" s="16"/>
      <c r="E1" s="16"/>
      <c r="F1" s="16"/>
      <c r="G1" s="16"/>
      <c r="H1" s="17"/>
    </row>
    <row r="2" spans="1:8" ht="56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21">
      <c r="A3" s="4" t="s">
        <v>9</v>
      </c>
      <c r="B3" s="5"/>
      <c r="C3" s="6">
        <f>B3+(B3*5/100)</f>
        <v>0</v>
      </c>
      <c r="D3" s="6">
        <v>160</v>
      </c>
      <c r="E3" s="7">
        <v>1.5</v>
      </c>
      <c r="F3" s="8">
        <f>(C3*D3)*E3/1000</f>
        <v>0</v>
      </c>
      <c r="G3" s="9"/>
      <c r="H3" s="10">
        <f>(C3*D3)*(E3/1000)*G3/100</f>
        <v>0</v>
      </c>
    </row>
    <row r="4" spans="1:8" ht="21">
      <c r="A4" s="4" t="s">
        <v>10</v>
      </c>
      <c r="B4" s="5"/>
      <c r="C4" s="6">
        <f>B4+(B4*5/100)</f>
        <v>0</v>
      </c>
      <c r="D4" s="6">
        <v>160</v>
      </c>
      <c r="E4" s="7">
        <v>1.5</v>
      </c>
      <c r="F4" s="8">
        <f>(C4*D4)*E4/1000</f>
        <v>0</v>
      </c>
      <c r="G4" s="9"/>
      <c r="H4" s="10">
        <f>(C4*D4)*(E4/1000)*G4/100</f>
        <v>0</v>
      </c>
    </row>
    <row r="5" spans="1:8" ht="21">
      <c r="A5" s="4" t="s">
        <v>10</v>
      </c>
      <c r="B5" s="5"/>
      <c r="C5" s="6">
        <f>B5+(B5*5/100)</f>
        <v>0</v>
      </c>
      <c r="D5" s="6">
        <v>160</v>
      </c>
      <c r="E5" s="7">
        <v>1.5</v>
      </c>
      <c r="F5" s="8">
        <f>(C5*D5)*E5/1000</f>
        <v>0</v>
      </c>
      <c r="G5" s="9"/>
      <c r="H5" s="10">
        <f>(C5*D5)*(E5/1000)*G5/100</f>
        <v>0</v>
      </c>
    </row>
    <row r="8" spans="1:4" ht="26.25">
      <c r="A8" s="11" t="s">
        <v>13</v>
      </c>
      <c r="B8" s="12">
        <f>(H3+H4+H5)/2</f>
        <v>0</v>
      </c>
      <c r="C8" s="13" t="s">
        <v>11</v>
      </c>
      <c r="D8" s="14">
        <f>ROUND(B8,0)</f>
        <v>0</v>
      </c>
    </row>
    <row r="9" spans="1:4" ht="26.25">
      <c r="A9" s="11" t="s">
        <v>12</v>
      </c>
      <c r="B9" s="12">
        <f>(H3+H4+H5)/2</f>
        <v>0</v>
      </c>
      <c r="C9" s="13" t="s">
        <v>11</v>
      </c>
      <c r="D9" s="14">
        <f>ROUND(B9,0)</f>
        <v>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Ragioneria</cp:lastModifiedBy>
  <dcterms:created xsi:type="dcterms:W3CDTF">2014-09-11T11:02:14Z</dcterms:created>
  <dcterms:modified xsi:type="dcterms:W3CDTF">2015-05-22T10:31:13Z</dcterms:modified>
  <cp:category/>
  <cp:version/>
  <cp:contentType/>
  <cp:contentStatus/>
</cp:coreProperties>
</file>