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420" firstSheet="1" activeTab="2"/>
  </bookViews>
  <sheets>
    <sheet name="COMUNI &lt; 5000" sheetId="1" r:id="rId1"/>
    <sheet name="COMUNI &gt; 5000" sheetId="2" r:id="rId2"/>
    <sheet name="calcolo saldo fin." sheetId="3" r:id="rId3"/>
  </sheets>
  <definedNames>
    <definedName name="_xlnm.Print_Area" localSheetId="0">'COMUNI &lt; 5000'!$A$1:$J$29</definedName>
    <definedName name="_xlnm.Print_Area" localSheetId="1">'COMUNI &gt; 5000'!$A$1:$J$29</definedName>
    <definedName name="_xlnm.Print_Titles" localSheetId="0">'COMUNI &lt; 5000'!$1:$10</definedName>
    <definedName name="_xlnm.Print_Titles" localSheetId="1">'COMUNI &gt; 5000'!$1:$10</definedName>
  </definedNames>
  <calcPr fullCalcOnLoad="1"/>
</workbook>
</file>

<file path=xl/sharedStrings.xml><?xml version="1.0" encoding="utf-8"?>
<sst xmlns="http://schemas.openxmlformats.org/spreadsheetml/2006/main" count="125" uniqueCount="71">
  <si>
    <t xml:space="preserve">DETERMINAZIONE DELL'OBIETTIVO </t>
  </si>
  <si>
    <t xml:space="preserve">     (migliaia di euro)</t>
  </si>
  <si>
    <t>Anno 2007</t>
  </si>
  <si>
    <t>Anno 2008</t>
  </si>
  <si>
    <t>(a)</t>
  </si>
  <si>
    <t>(b)</t>
  </si>
  <si>
    <t>(c)</t>
  </si>
  <si>
    <t>(d)=Media(a;b;c)</t>
  </si>
  <si>
    <t>(e)</t>
  </si>
  <si>
    <t>(f)</t>
  </si>
  <si>
    <t>(g)</t>
  </si>
  <si>
    <t>(h)=(d)*(e)</t>
  </si>
  <si>
    <t>(i)=(d)*(f)</t>
  </si>
  <si>
    <t>(l)=(d)*(g)</t>
  </si>
  <si>
    <t>(m)</t>
  </si>
  <si>
    <t>(p)=(h)-(m)</t>
  </si>
  <si>
    <t>(q)=(i)-(n)</t>
  </si>
  <si>
    <t>(r)=(l)-(o)</t>
  </si>
  <si>
    <t>Media</t>
  </si>
  <si>
    <t>FASE 1</t>
  </si>
  <si>
    <t>FASE 2</t>
  </si>
  <si>
    <t>(n)</t>
  </si>
  <si>
    <t>(o)</t>
  </si>
  <si>
    <t>Anno 2013</t>
  </si>
  <si>
    <r>
      <t xml:space="preserve">SPESE CORRENTI  </t>
    </r>
    <r>
      <rPr>
        <sz val="22"/>
        <rFont val="Times New Roman"/>
        <family val="1"/>
      </rPr>
      <t>(Impegni)</t>
    </r>
  </si>
  <si>
    <t>Anno 2014</t>
  </si>
  <si>
    <t>Anno 2009</t>
  </si>
  <si>
    <t>Modalità di calcolo Obiettivo 2013-2015</t>
  </si>
  <si>
    <t>PATTO DI STABILITA' INTERNO 2013-2015</t>
  </si>
  <si>
    <t>MEDIA delle spese correnti (2007-2009)</t>
  </si>
  <si>
    <t>Anno 2015</t>
  </si>
  <si>
    <r>
      <t xml:space="preserve">COMUNI soggetti al patto di stabilità interno </t>
    </r>
    <r>
      <rPr>
        <b/>
        <sz val="20"/>
        <rFont val="Times New Roman"/>
        <family val="1"/>
      </rPr>
      <t>(con popolazione superiore a 5 mila abitanti)</t>
    </r>
  </si>
  <si>
    <t>www.piscino.it - Governo Locale</t>
  </si>
  <si>
    <r>
      <t xml:space="preserve">COMUNI soggetti al patto di stabilità interno </t>
    </r>
    <r>
      <rPr>
        <b/>
        <sz val="20"/>
        <rFont val="Times New Roman"/>
        <family val="1"/>
      </rPr>
      <t>(con popolazione inferiore a 5 mila abitanti)</t>
    </r>
  </si>
  <si>
    <t xml:space="preserve">PERCENTUALI da applicare alla media delle spese correnti                   
</t>
  </si>
  <si>
    <t xml:space="preserve">SALDO OBIETTIVO determinato come percentuale data della spesa media 
</t>
  </si>
  <si>
    <r>
      <t>RIDUZIONE DEI TRASFERIMENTI ERARIALI</t>
    </r>
    <r>
      <rPr>
        <sz val="22"/>
        <rFont val="Times New Roman"/>
        <family val="1"/>
      </rPr>
      <t xml:space="preserve">                                          </t>
    </r>
  </si>
  <si>
    <t xml:space="preserve">SALDO OBIETTIVO AL NETTO DEI TRASFERIMENTI 
</t>
  </si>
  <si>
    <t>(legge 12 novembre 2011, n. 183 - legge n. 228 del 24 dicembre 2012)</t>
  </si>
  <si>
    <r>
      <t xml:space="preserve">RIDUZIONE DEI TRASFERIMENTI ERARIALI </t>
    </r>
    <r>
      <rPr>
        <sz val="22"/>
        <rFont val="Times New Roman"/>
        <family val="1"/>
      </rPr>
      <t xml:space="preserve">                                                    </t>
    </r>
  </si>
  <si>
    <t>Accertamenti tit. I</t>
  </si>
  <si>
    <t>Accertamenti tit. II</t>
  </si>
  <si>
    <t>Accertamenti tit. III</t>
  </si>
  <si>
    <t>Accertamenti  per entrate correnti da trasferimenti dallo Stato per l’attuazione delle ordinanze del Presidente del Consiglio a seguito di dichiarazione dello stato di emergenza</t>
  </si>
  <si>
    <t>Accertamenti per entrate correnti da trasferimenti dello Stato a seguito della dichiarazione di "grande evento"</t>
  </si>
  <si>
    <t>Accertamenti per entrate correnti da trasferimenti diretti o indiretti dalla UE</t>
  </si>
  <si>
    <t>Accertamenti per entrate correnti da trasferimenti dello Stato per censimenti ISTAT e agricoltura</t>
  </si>
  <si>
    <t>Incassi tit. IV</t>
  </si>
  <si>
    <t>Incassi tit.IV per riscossioni di crediti</t>
  </si>
  <si>
    <t>Incassi tit.IV per trasferimenti dallo Stato per l’attuazione delle ordinanze del Presidente del Consiglio a seguito di dichiarazione dello stato di emergenza</t>
  </si>
  <si>
    <t>Incassi tit.IV per trasferimenti dallo Stato a seguito della dichiarazione di "grande evento"</t>
  </si>
  <si>
    <t>Incassi tit.IV per trasferimenti diretti o indiretti dalla UE</t>
  </si>
  <si>
    <t>Incassi da trasferimenti dello Stato ex art. 1, commi 704 e 707, Legge 296/2006 (Consigli sciolti per infiltrazioni mafiose) utilizzati per spese in conto capitale</t>
  </si>
  <si>
    <t>Impegni tit. I</t>
  </si>
  <si>
    <t>Impegni tit.I relativi a spese finanziate dallo Stato per l’attuazione delle ordinanze del Presidente del Consiglio a seguito di dichiarazione dello stato di emergenza</t>
  </si>
  <si>
    <t>Impegni tit.I relativi a spese finanziate dallo Stato a seguito della dichiarazione di "grande evento"</t>
  </si>
  <si>
    <t>Impegni tit.I relativi a spese finanziate da trasferimenti diretti o indiretti dalla UE</t>
  </si>
  <si>
    <t>Impegni per censimenti ISTAT e agricoltura (solo la quota finanziata da trasferimenti dello Stato)</t>
  </si>
  <si>
    <t>Impegni per spese di manutenzione dei beni devoluti dallo Stato ex D.Lgs. 85/2010</t>
  </si>
  <si>
    <t>Pagamenti tit. II</t>
  </si>
  <si>
    <t>Pagamenti tit.II per concessione di crediti</t>
  </si>
  <si>
    <t>Pagamenti tit.II relativi a spese finanziate dallo Stato per l’attuazione delle ordinanze del Presidente del Consiglio a seguito di dichiarazione dello stato di emergenza</t>
  </si>
  <si>
    <t>Pagamenti tit.II relativi a spese finanziate dallo Stato a seguito della dichiarazione di "grande evento"</t>
  </si>
  <si>
    <t>Pagamenti tit.II relativi a spese finanziate da trasferimenti diretti o indiretti dalla UE</t>
  </si>
  <si>
    <t>Pagamenti titolo II finanziati trasferimenti dello Stato ex art. 1, commi 704 e 707, Legge 296/2006 (Consigli sciolti per infiltrazioni mafiose)</t>
  </si>
  <si>
    <t xml:space="preserve"> Saldo finanziario</t>
  </si>
  <si>
    <t>Scostamento</t>
  </si>
  <si>
    <t xml:space="preserve"> *dati arrotondati a migliaia di euro</t>
  </si>
  <si>
    <t xml:space="preserve">Saldo obiettivo </t>
  </si>
  <si>
    <t>Proiezione saldi 2013-14-15-sulla base degli stanziamenti di bilancio</t>
  </si>
  <si>
    <t>Calcolo saldo finanziario anni 2013-14-15</t>
  </si>
</sst>
</file>

<file path=xl/styles.xml><?xml version="1.0" encoding="utf-8"?>
<styleSheet xmlns="http://schemas.openxmlformats.org/spreadsheetml/2006/main">
  <numFmts count="2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[$€-2]\ * #,##0.00_-;\-[$€-2]\ * #,##0.00_-;_-[$€-2]\ * \-??_-"/>
    <numFmt numFmtId="165" formatCode="_-&quot;L. &quot;* #,##0.00_-;&quot;-L. &quot;* #,##0.00_-;_-&quot;L. &quot;* \-??_-;_-@_-"/>
    <numFmt numFmtId="166" formatCode="#,##0_ ;\-#,##0\ "/>
    <numFmt numFmtId="167" formatCode="0.0%"/>
    <numFmt numFmtId="168" formatCode="[$-410]dddd\ d\ mmmm\ yyyy"/>
    <numFmt numFmtId="169" formatCode="h\.mm\.ss"/>
    <numFmt numFmtId="170" formatCode="_-* #,##0.0_-;\-* #,##0.0_-;_-* &quot;-&quot;??_-;_-@_-"/>
    <numFmt numFmtId="171" formatCode="_-* #,##0_-;\-* #,##0_-;_-* &quot;-&quot;??_-;_-@_-"/>
    <numFmt numFmtId="172" formatCode="#,##0.0000"/>
    <numFmt numFmtId="173" formatCode="#,##0.000"/>
    <numFmt numFmtId="174" formatCode="#,##0.0"/>
    <numFmt numFmtId="175" formatCode="0.000%"/>
    <numFmt numFmtId="176" formatCode="#,##0.0_ ;\-#,##0.0\ "/>
    <numFmt numFmtId="177" formatCode="#,##0.00_ ;\-#,##0.00\ "/>
    <numFmt numFmtId="178" formatCode="&quot;Sì&quot;;&quot;Sì&quot;;&quot;No&quot;"/>
    <numFmt numFmtId="179" formatCode="&quot;Vero&quot;;&quot;Vero&quot;;&quot;Falso&quot;"/>
    <numFmt numFmtId="180" formatCode="&quot;Attivo&quot;;&quot;Attivo&quot;;&quot;Disattivo&quot;"/>
    <numFmt numFmtId="181" formatCode="[$€-2]\ #.##000_);[Red]\([$€-2]\ #.##000\)"/>
  </numFmts>
  <fonts count="69">
    <font>
      <sz val="11"/>
      <color indexed="8"/>
      <name val="Calibri"/>
      <family val="2"/>
    </font>
    <font>
      <sz val="10"/>
      <name val="Arial"/>
      <family val="0"/>
    </font>
    <font>
      <sz val="10"/>
      <name val="Times New Roman"/>
      <family val="1"/>
    </font>
    <font>
      <b/>
      <sz val="36"/>
      <name val="Times New Roman"/>
      <family val="1"/>
    </font>
    <font>
      <b/>
      <i/>
      <sz val="35"/>
      <name val="Times New Roman"/>
      <family val="1"/>
    </font>
    <font>
      <b/>
      <i/>
      <sz val="26"/>
      <name val="Times New Roman"/>
      <family val="1"/>
    </font>
    <font>
      <b/>
      <i/>
      <sz val="24"/>
      <name val="Times New Roman"/>
      <family val="1"/>
    </font>
    <font>
      <b/>
      <i/>
      <sz val="22"/>
      <name val="Times New Roman"/>
      <family val="1"/>
    </font>
    <font>
      <i/>
      <sz val="10"/>
      <name val="Times New Roman"/>
      <family val="1"/>
    </font>
    <font>
      <sz val="20"/>
      <name val="Times New Roman"/>
      <family val="1"/>
    </font>
    <font>
      <b/>
      <sz val="22"/>
      <name val="Times New Roman"/>
      <family val="1"/>
    </font>
    <font>
      <b/>
      <sz val="20"/>
      <name val="Times New Roman"/>
      <family val="1"/>
    </font>
    <font>
      <sz val="22"/>
      <name val="Times New Roman"/>
      <family val="1"/>
    </font>
    <font>
      <i/>
      <sz val="22"/>
      <name val="Times New Roman"/>
      <family val="1"/>
    </font>
    <font>
      <i/>
      <sz val="20"/>
      <name val="Times New Roman"/>
      <family val="1"/>
    </font>
    <font>
      <sz val="11"/>
      <color indexed="8"/>
      <name val="Times New Roman"/>
      <family val="1"/>
    </font>
    <font>
      <b/>
      <sz val="22"/>
      <color indexed="8"/>
      <name val="Times New Roman"/>
      <family val="1"/>
    </font>
    <font>
      <sz val="22"/>
      <color indexed="8"/>
      <name val="Times New Roman"/>
      <family val="1"/>
    </font>
    <font>
      <b/>
      <i/>
      <sz val="38"/>
      <name val="Times New Roman"/>
      <family val="1"/>
    </font>
    <font>
      <b/>
      <sz val="40"/>
      <name val="Times New Roman"/>
      <family val="1"/>
    </font>
    <font>
      <sz val="28"/>
      <name val="Times New Roman"/>
      <family val="1"/>
    </font>
    <font>
      <b/>
      <i/>
      <sz val="20"/>
      <name val="Times New Roman"/>
      <family val="1"/>
    </font>
    <font>
      <sz val="10"/>
      <color indexed="1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2"/>
      <color indexed="18"/>
      <name val="Calibri"/>
      <family val="2"/>
    </font>
    <font>
      <b/>
      <sz val="10"/>
      <color indexed="18"/>
      <name val="Calibri"/>
      <family val="2"/>
    </font>
    <font>
      <sz val="15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4.4"/>
      <color indexed="12"/>
      <name val="Calibri"/>
      <family val="2"/>
    </font>
    <font>
      <u val="single"/>
      <sz val="3.3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b/>
      <sz val="15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4.4"/>
      <color theme="10"/>
      <name val="Calibri"/>
      <family val="2"/>
    </font>
    <font>
      <u val="single"/>
      <sz val="3.3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  <font>
      <b/>
      <sz val="15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79984760284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/>
      <right/>
      <top/>
      <bottom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double">
        <color indexed="8"/>
      </left>
      <right style="medium"/>
      <top style="medium"/>
      <bottom>
        <color indexed="63"/>
      </bottom>
    </border>
    <border>
      <left style="double">
        <color indexed="8"/>
      </left>
      <right style="medium"/>
      <top>
        <color indexed="63"/>
      </top>
      <bottom>
        <color indexed="63"/>
      </bottom>
    </border>
    <border>
      <left style="double">
        <color indexed="8"/>
      </left>
      <right style="medium"/>
      <top>
        <color indexed="63"/>
      </top>
      <bottom style="medium"/>
    </border>
    <border>
      <left style="medium"/>
      <right>
        <color indexed="63"/>
      </right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1" applyNumberFormat="0" applyAlignment="0" applyProtection="0"/>
    <xf numFmtId="0" fontId="51" fillId="0" borderId="2" applyNumberFormat="0" applyFill="0" applyAlignment="0" applyProtection="0"/>
    <xf numFmtId="0" fontId="52" fillId="21" borderId="3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164" fontId="0" fillId="0" borderId="0" applyFill="0" applyBorder="0" applyAlignment="0" applyProtection="0"/>
    <xf numFmtId="0" fontId="55" fillId="28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6" fillId="29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57" fillId="20" borderId="5" applyNumberFormat="0" applyAlignment="0" applyProtection="0"/>
    <xf numFmtId="9" fontId="0" fillId="0" borderId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3" fillId="0" borderId="8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31" borderId="0" applyNumberFormat="0" applyBorder="0" applyAlignment="0" applyProtection="0"/>
    <xf numFmtId="0" fontId="66" fillId="32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5" fontId="0" fillId="0" borderId="0" applyFill="0" applyBorder="0" applyAlignment="0" applyProtection="0"/>
  </cellStyleXfs>
  <cellXfs count="104">
    <xf numFmtId="0" fontId="0" fillId="0" borderId="0" xfId="0" applyAlignment="1">
      <alignment/>
    </xf>
    <xf numFmtId="167" fontId="10" fillId="7" borderId="10" xfId="53" applyNumberFormat="1" applyFont="1" applyFill="1" applyBorder="1" applyAlignment="1" applyProtection="1">
      <alignment horizontal="center" vertical="center"/>
      <protection/>
    </xf>
    <xf numFmtId="166" fontId="10" fillId="33" borderId="10" xfId="50" applyNumberFormat="1" applyFont="1" applyFill="1" applyBorder="1" applyAlignment="1" applyProtection="1">
      <alignment horizontal="center" vertical="center"/>
      <protection/>
    </xf>
    <xf numFmtId="166" fontId="12" fillId="7" borderId="10" xfId="46" applyNumberFormat="1" applyFont="1" applyFill="1" applyBorder="1" applyAlignment="1" applyProtection="1">
      <alignment horizontal="center" vertical="center"/>
      <protection/>
    </xf>
    <xf numFmtId="166" fontId="12" fillId="0" borderId="10" xfId="46" applyNumberFormat="1" applyFont="1" applyFill="1" applyBorder="1" applyAlignment="1" applyProtection="1">
      <alignment horizontal="center" vertical="center"/>
      <protection locked="0"/>
    </xf>
    <xf numFmtId="0" fontId="7" fillId="0" borderId="11" xfId="49" applyFont="1" applyBorder="1" applyAlignment="1" applyProtection="1">
      <alignment horizontal="center" vertical="center"/>
      <protection/>
    </xf>
    <xf numFmtId="0" fontId="7" fillId="0" borderId="0" xfId="49" applyFont="1" applyBorder="1" applyAlignment="1" applyProtection="1">
      <alignment vertical="center"/>
      <protection/>
    </xf>
    <xf numFmtId="0" fontId="13" fillId="0" borderId="0" xfId="49" applyFont="1" applyBorder="1" applyAlignment="1" applyProtection="1">
      <alignment/>
      <protection/>
    </xf>
    <xf numFmtId="0" fontId="7" fillId="0" borderId="0" xfId="49" applyFont="1" applyBorder="1" applyAlignment="1" applyProtection="1">
      <alignment horizontal="center" vertical="center"/>
      <protection/>
    </xf>
    <xf numFmtId="0" fontId="7" fillId="0" borderId="12" xfId="49" applyFont="1" applyBorder="1" applyAlignment="1" applyProtection="1">
      <alignment horizontal="center" vertical="center"/>
      <protection/>
    </xf>
    <xf numFmtId="0" fontId="8" fillId="0" borderId="13" xfId="49" applyFont="1" applyBorder="1" applyProtection="1">
      <alignment/>
      <protection/>
    </xf>
    <xf numFmtId="0" fontId="9" fillId="0" borderId="14" xfId="0" applyFont="1" applyFill="1" applyBorder="1" applyAlignment="1" applyProtection="1">
      <alignment horizontal="left" vertical="center" wrapText="1"/>
      <protection/>
    </xf>
    <xf numFmtId="0" fontId="9" fillId="0" borderId="15" xfId="0" applyFont="1" applyFill="1" applyBorder="1" applyAlignment="1" applyProtection="1">
      <alignment vertical="center" wrapText="1"/>
      <protection/>
    </xf>
    <xf numFmtId="0" fontId="9" fillId="0" borderId="15" xfId="0" applyFont="1" applyFill="1" applyBorder="1" applyAlignment="1" applyProtection="1">
      <alignment horizontal="left" vertical="center" wrapText="1"/>
      <protection/>
    </xf>
    <xf numFmtId="0" fontId="9" fillId="0" borderId="16" xfId="0" applyFont="1" applyFill="1" applyBorder="1" applyAlignment="1" applyProtection="1">
      <alignment horizontal="left" vertical="center" wrapText="1"/>
      <protection/>
    </xf>
    <xf numFmtId="0" fontId="12" fillId="0" borderId="11" xfId="0" applyFont="1" applyFill="1" applyBorder="1" applyAlignment="1" applyProtection="1">
      <alignment horizontal="left" vertical="center" wrapText="1"/>
      <protection/>
    </xf>
    <xf numFmtId="0" fontId="12" fillId="0" borderId="0" xfId="0" applyFont="1" applyFill="1" applyBorder="1" applyAlignment="1" applyProtection="1">
      <alignment vertical="center" wrapText="1"/>
      <protection/>
    </xf>
    <xf numFmtId="0" fontId="12" fillId="0" borderId="0" xfId="0" applyFont="1" applyFill="1" applyBorder="1" applyAlignment="1" applyProtection="1">
      <alignment horizontal="left" vertical="center" wrapText="1"/>
      <protection/>
    </xf>
    <xf numFmtId="0" fontId="17" fillId="0" borderId="0" xfId="0" applyFont="1" applyBorder="1" applyAlignment="1" applyProtection="1">
      <alignment/>
      <protection/>
    </xf>
    <xf numFmtId="0" fontId="10" fillId="0" borderId="0" xfId="0" applyFont="1" applyFill="1" applyBorder="1" applyAlignment="1" applyProtection="1">
      <alignment horizontal="center" wrapText="1"/>
      <protection/>
    </xf>
    <xf numFmtId="0" fontId="10" fillId="0" borderId="12" xfId="0" applyFont="1" applyFill="1" applyBorder="1" applyAlignment="1" applyProtection="1">
      <alignment horizontal="center" wrapText="1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Fill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2" fillId="0" borderId="12" xfId="0" applyFont="1" applyBorder="1" applyAlignment="1" applyProtection="1">
      <alignment horizontal="center" vertical="center"/>
      <protection/>
    </xf>
    <xf numFmtId="0" fontId="16" fillId="0" borderId="12" xfId="0" applyFont="1" applyBorder="1" applyAlignment="1" applyProtection="1">
      <alignment horizontal="center"/>
      <protection/>
    </xf>
    <xf numFmtId="0" fontId="12" fillId="0" borderId="0" xfId="49" applyFont="1" applyFill="1" applyBorder="1" applyAlignment="1" applyProtection="1">
      <alignment vertical="center"/>
      <protection/>
    </xf>
    <xf numFmtId="0" fontId="12" fillId="0" borderId="0" xfId="49" applyFont="1" applyBorder="1" applyAlignment="1" applyProtection="1">
      <alignment vertical="center"/>
      <protection/>
    </xf>
    <xf numFmtId="0" fontId="16" fillId="0" borderId="0" xfId="0" applyFont="1" applyBorder="1" applyAlignment="1" applyProtection="1">
      <alignment horizontal="center"/>
      <protection/>
    </xf>
    <xf numFmtId="0" fontId="12" fillId="0" borderId="17" xfId="0" applyFont="1" applyFill="1" applyBorder="1" applyAlignment="1" applyProtection="1">
      <alignment horizontal="left" vertical="center" wrapText="1"/>
      <protection/>
    </xf>
    <xf numFmtId="0" fontId="12" fillId="0" borderId="12" xfId="49" applyFont="1" applyBorder="1" applyAlignment="1" applyProtection="1">
      <alignment vertical="center"/>
      <protection/>
    </xf>
    <xf numFmtId="0" fontId="10" fillId="0" borderId="17" xfId="0" applyFont="1" applyBorder="1" applyAlignment="1" applyProtection="1">
      <alignment/>
      <protection/>
    </xf>
    <xf numFmtId="0" fontId="10" fillId="0" borderId="11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0" fontId="12" fillId="0" borderId="11" xfId="49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wrapText="1"/>
      <protection/>
    </xf>
    <xf numFmtId="0" fontId="10" fillId="0" borderId="17" xfId="0" applyFont="1" applyBorder="1" applyAlignment="1" applyProtection="1">
      <alignment vertical="center" wrapText="1"/>
      <protection/>
    </xf>
    <xf numFmtId="0" fontId="10" fillId="0" borderId="0" xfId="0" applyFont="1" applyBorder="1" applyAlignment="1" applyProtection="1">
      <alignment vertical="center" wrapText="1"/>
      <protection/>
    </xf>
    <xf numFmtId="0" fontId="10" fillId="0" borderId="17" xfId="0" applyFont="1" applyBorder="1" applyAlignment="1" applyProtection="1">
      <alignment vertical="center"/>
      <protection/>
    </xf>
    <xf numFmtId="0" fontId="10" fillId="0" borderId="13" xfId="0" applyFont="1" applyBorder="1" applyAlignment="1" applyProtection="1">
      <alignment horizontal="left" vertical="center"/>
      <protection/>
    </xf>
    <xf numFmtId="0" fontId="10" fillId="0" borderId="18" xfId="0" applyFont="1" applyBorder="1" applyAlignment="1" applyProtection="1">
      <alignment/>
      <protection/>
    </xf>
    <xf numFmtId="0" fontId="10" fillId="0" borderId="18" xfId="0" applyFont="1" applyBorder="1" applyAlignment="1" applyProtection="1">
      <alignment/>
      <protection/>
    </xf>
    <xf numFmtId="0" fontId="12" fillId="0" borderId="18" xfId="49" applyFont="1" applyBorder="1" applyAlignment="1" applyProtection="1">
      <alignment vertical="center"/>
      <protection/>
    </xf>
    <xf numFmtId="0" fontId="12" fillId="0" borderId="18" xfId="0" applyFont="1" applyBorder="1" applyAlignment="1" applyProtection="1">
      <alignment horizontal="center" vertical="center"/>
      <protection/>
    </xf>
    <xf numFmtId="0" fontId="12" fillId="0" borderId="19" xfId="0" applyFont="1" applyBorder="1" applyAlignment="1" applyProtection="1">
      <alignment horizontal="center" vertical="center"/>
      <protection/>
    </xf>
    <xf numFmtId="0" fontId="15" fillId="0" borderId="0" xfId="0" applyFont="1" applyAlignment="1" applyProtection="1">
      <alignment/>
      <protection/>
    </xf>
    <xf numFmtId="0" fontId="17" fillId="0" borderId="0" xfId="0" applyFont="1" applyAlignment="1" applyProtection="1">
      <alignment/>
      <protection/>
    </xf>
    <xf numFmtId="0" fontId="67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0" fillId="0" borderId="0" xfId="0" applyAlignment="1">
      <alignment vertical="center"/>
    </xf>
    <xf numFmtId="0" fontId="22" fillId="0" borderId="20" xfId="0" applyFont="1" applyFill="1" applyBorder="1" applyAlignment="1" applyProtection="1">
      <alignment horizontal="center" vertical="center"/>
      <protection locked="0"/>
    </xf>
    <xf numFmtId="0" fontId="23" fillId="0" borderId="21" xfId="0" applyFont="1" applyFill="1" applyBorder="1" applyAlignment="1" applyProtection="1">
      <alignment horizontal="center" vertical="center"/>
      <protection locked="0"/>
    </xf>
    <xf numFmtId="44" fontId="24" fillId="0" borderId="21" xfId="64" applyFont="1" applyFill="1" applyBorder="1" applyAlignment="1" applyProtection="1">
      <alignment horizontal="center" vertical="center"/>
      <protection/>
    </xf>
    <xf numFmtId="0" fontId="23" fillId="34" borderId="20" xfId="0" applyFont="1" applyFill="1" applyBorder="1" applyAlignment="1" applyProtection="1">
      <alignment horizontal="center" vertical="center"/>
      <protection locked="0"/>
    </xf>
    <xf numFmtId="44" fontId="24" fillId="0" borderId="20" xfId="64" applyFont="1" applyBorder="1" applyAlignment="1">
      <alignment vertical="center"/>
    </xf>
    <xf numFmtId="0" fontId="23" fillId="34" borderId="20" xfId="0" applyFont="1" applyFill="1" applyBorder="1" applyAlignment="1" applyProtection="1">
      <alignment horizontal="center" vertical="center" wrapText="1"/>
      <protection locked="0"/>
    </xf>
    <xf numFmtId="0" fontId="23" fillId="34" borderId="20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20" xfId="0" applyFont="1" applyFill="1" applyBorder="1" applyAlignment="1" applyProtection="1">
      <alignment horizontal="center" vertical="center"/>
      <protection locked="0"/>
    </xf>
    <xf numFmtId="44" fontId="0" fillId="0" borderId="20" xfId="0" applyNumberFormat="1" applyFont="1" applyBorder="1" applyAlignment="1">
      <alignment vertical="center"/>
    </xf>
    <xf numFmtId="0" fontId="23" fillId="34" borderId="0" xfId="0" applyFont="1" applyFill="1" applyBorder="1" applyAlignment="1" applyProtection="1">
      <alignment horizontal="left" vertical="center" wrapText="1"/>
      <protection locked="0"/>
    </xf>
    <xf numFmtId="0" fontId="0" fillId="0" borderId="0" xfId="0" applyFont="1" applyAlignment="1">
      <alignment vertical="center"/>
    </xf>
    <xf numFmtId="44" fontId="24" fillId="35" borderId="20" xfId="64" applyFont="1" applyFill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20" fillId="0" borderId="18" xfId="49" applyFont="1" applyBorder="1" applyAlignment="1" applyProtection="1">
      <alignment horizontal="left" vertical="center" wrapText="1"/>
      <protection/>
    </xf>
    <xf numFmtId="165" fontId="4" fillId="0" borderId="14" xfId="66" applyFont="1" applyFill="1" applyBorder="1" applyAlignment="1" applyProtection="1">
      <alignment horizontal="center" wrapText="1"/>
      <protection/>
    </xf>
    <xf numFmtId="165" fontId="4" fillId="0" borderId="15" xfId="66" applyFont="1" applyFill="1" applyBorder="1" applyAlignment="1" applyProtection="1">
      <alignment horizontal="center" wrapText="1"/>
      <protection/>
    </xf>
    <xf numFmtId="165" fontId="4" fillId="0" borderId="16" xfId="66" applyFont="1" applyFill="1" applyBorder="1" applyAlignment="1" applyProtection="1">
      <alignment horizontal="center" wrapText="1"/>
      <protection/>
    </xf>
    <xf numFmtId="0" fontId="5" fillId="0" borderId="11" xfId="49" applyFont="1" applyBorder="1" applyAlignment="1" applyProtection="1">
      <alignment horizontal="center" vertical="center" wrapText="1"/>
      <protection/>
    </xf>
    <xf numFmtId="0" fontId="5" fillId="0" borderId="0" xfId="49" applyFont="1" applyBorder="1" applyAlignment="1" applyProtection="1">
      <alignment horizontal="center" vertical="center" wrapText="1"/>
      <protection/>
    </xf>
    <xf numFmtId="0" fontId="5" fillId="0" borderId="12" xfId="49" applyFont="1" applyBorder="1" applyAlignment="1" applyProtection="1">
      <alignment horizontal="center" vertical="center" wrapText="1"/>
      <protection/>
    </xf>
    <xf numFmtId="0" fontId="18" fillId="0" borderId="11" xfId="49" applyFont="1" applyBorder="1" applyAlignment="1" applyProtection="1">
      <alignment horizontal="center" vertical="center" wrapText="1"/>
      <protection/>
    </xf>
    <xf numFmtId="0" fontId="18" fillId="0" borderId="0" xfId="49" applyFont="1" applyBorder="1" applyAlignment="1" applyProtection="1">
      <alignment horizontal="center" vertical="center" wrapText="1"/>
      <protection/>
    </xf>
    <xf numFmtId="0" fontId="18" fillId="0" borderId="12" xfId="49" applyFont="1" applyBorder="1" applyAlignment="1" applyProtection="1">
      <alignment horizontal="center" vertical="center" wrapText="1"/>
      <protection/>
    </xf>
    <xf numFmtId="0" fontId="21" fillId="0" borderId="11" xfId="49" applyFont="1" applyFill="1" applyBorder="1" applyAlignment="1" applyProtection="1">
      <alignment horizontal="center" vertical="center"/>
      <protection/>
    </xf>
    <xf numFmtId="0" fontId="6" fillId="0" borderId="0" xfId="49" applyFont="1" applyFill="1" applyBorder="1" applyAlignment="1" applyProtection="1">
      <alignment horizontal="center" vertical="center"/>
      <protection/>
    </xf>
    <xf numFmtId="0" fontId="6" fillId="0" borderId="12" xfId="49" applyFont="1" applyFill="1" applyBorder="1" applyAlignment="1" applyProtection="1">
      <alignment horizontal="center" vertical="center"/>
      <protection/>
    </xf>
    <xf numFmtId="165" fontId="19" fillId="0" borderId="11" xfId="66" applyFont="1" applyFill="1" applyBorder="1" applyAlignment="1" applyProtection="1">
      <alignment horizontal="center" wrapText="1"/>
      <protection locked="0"/>
    </xf>
    <xf numFmtId="165" fontId="19" fillId="0" borderId="0" xfId="66" applyFont="1" applyFill="1" applyBorder="1" applyAlignment="1" applyProtection="1">
      <alignment horizontal="center" wrapText="1"/>
      <protection locked="0"/>
    </xf>
    <xf numFmtId="165" fontId="19" fillId="0" borderId="12" xfId="66" applyFont="1" applyFill="1" applyBorder="1" applyAlignment="1" applyProtection="1">
      <alignment horizontal="center" wrapText="1"/>
      <protection locked="0"/>
    </xf>
    <xf numFmtId="0" fontId="16" fillId="6" borderId="22" xfId="0" applyFont="1" applyFill="1" applyBorder="1" applyAlignment="1" applyProtection="1">
      <alignment horizontal="center" vertical="center" textRotation="90" wrapText="1"/>
      <protection/>
    </xf>
    <xf numFmtId="0" fontId="16" fillId="6" borderId="23" xfId="0" applyFont="1" applyFill="1" applyBorder="1" applyAlignment="1" applyProtection="1">
      <alignment horizontal="center" vertical="center" textRotation="90" wrapText="1"/>
      <protection/>
    </xf>
    <xf numFmtId="0" fontId="16" fillId="6" borderId="24" xfId="0" applyFont="1" applyFill="1" applyBorder="1" applyAlignment="1" applyProtection="1">
      <alignment horizontal="center" vertical="center" textRotation="90" wrapText="1"/>
      <protection/>
    </xf>
    <xf numFmtId="0" fontId="10" fillId="0" borderId="25" xfId="0" applyFont="1" applyBorder="1" applyAlignment="1" applyProtection="1">
      <alignment vertical="center" wrapText="1"/>
      <protection/>
    </xf>
    <xf numFmtId="0" fontId="10" fillId="0" borderId="26" xfId="0" applyFont="1" applyBorder="1" applyAlignment="1" applyProtection="1">
      <alignment vertical="center" wrapText="1"/>
      <protection/>
    </xf>
    <xf numFmtId="0" fontId="10" fillId="0" borderId="27" xfId="0" applyFont="1" applyBorder="1" applyAlignment="1" applyProtection="1">
      <alignment vertical="center" wrapText="1"/>
      <protection/>
    </xf>
    <xf numFmtId="0" fontId="14" fillId="0" borderId="18" xfId="49" applyFont="1" applyBorder="1" applyAlignment="1" applyProtection="1">
      <alignment horizontal="right" vertical="center" wrapText="1"/>
      <protection/>
    </xf>
    <xf numFmtId="0" fontId="14" fillId="0" borderId="19" xfId="49" applyFont="1" applyBorder="1" applyAlignment="1" applyProtection="1">
      <alignment horizontal="right" vertical="center" wrapText="1"/>
      <protection/>
    </xf>
    <xf numFmtId="0" fontId="3" fillId="36" borderId="14" xfId="49" applyFont="1" applyFill="1" applyBorder="1" applyAlignment="1" applyProtection="1">
      <alignment horizontal="center" vertical="center" wrapText="1"/>
      <protection/>
    </xf>
    <xf numFmtId="0" fontId="3" fillId="36" borderId="15" xfId="49" applyFont="1" applyFill="1" applyBorder="1" applyAlignment="1" applyProtection="1">
      <alignment horizontal="center" vertical="center" wrapText="1"/>
      <protection/>
    </xf>
    <xf numFmtId="0" fontId="3" fillId="36" borderId="16" xfId="49" applyFont="1" applyFill="1" applyBorder="1" applyAlignment="1" applyProtection="1">
      <alignment horizontal="center" vertical="center" wrapText="1"/>
      <protection/>
    </xf>
    <xf numFmtId="0" fontId="3" fillId="36" borderId="13" xfId="49" applyFont="1" applyFill="1" applyBorder="1" applyAlignment="1" applyProtection="1">
      <alignment horizontal="center" vertical="center" wrapText="1"/>
      <protection/>
    </xf>
    <xf numFmtId="0" fontId="3" fillId="36" borderId="18" xfId="49" applyFont="1" applyFill="1" applyBorder="1" applyAlignment="1" applyProtection="1">
      <alignment horizontal="center" vertical="center" wrapText="1"/>
      <protection/>
    </xf>
    <xf numFmtId="0" fontId="3" fillId="36" borderId="19" xfId="49" applyFont="1" applyFill="1" applyBorder="1" applyAlignment="1" applyProtection="1">
      <alignment horizontal="center" vertical="center" wrapText="1"/>
      <protection/>
    </xf>
    <xf numFmtId="0" fontId="10" fillId="0" borderId="25" xfId="0" applyFont="1" applyFill="1" applyBorder="1" applyAlignment="1" applyProtection="1">
      <alignment vertical="center"/>
      <protection/>
    </xf>
    <xf numFmtId="0" fontId="10" fillId="0" borderId="26" xfId="0" applyFont="1" applyFill="1" applyBorder="1" applyAlignment="1" applyProtection="1">
      <alignment vertical="center"/>
      <protection/>
    </xf>
    <xf numFmtId="0" fontId="10" fillId="0" borderId="27" xfId="0" applyFont="1" applyFill="1" applyBorder="1" applyAlignment="1" applyProtection="1">
      <alignment vertical="center"/>
      <protection/>
    </xf>
    <xf numFmtId="0" fontId="10" fillId="0" borderId="25" xfId="0" applyFont="1" applyFill="1" applyBorder="1" applyAlignment="1" applyProtection="1">
      <alignment vertical="center" wrapText="1"/>
      <protection/>
    </xf>
    <xf numFmtId="0" fontId="10" fillId="0" borderId="26" xfId="0" applyFont="1" applyFill="1" applyBorder="1" applyAlignment="1" applyProtection="1">
      <alignment vertical="center" wrapText="1"/>
      <protection/>
    </xf>
    <xf numFmtId="0" fontId="10" fillId="0" borderId="27" xfId="0" applyFont="1" applyFill="1" applyBorder="1" applyAlignment="1" applyProtection="1">
      <alignment vertical="center" wrapText="1"/>
      <protection/>
    </xf>
    <xf numFmtId="0" fontId="25" fillId="0" borderId="28" xfId="0" applyFont="1" applyFill="1" applyBorder="1" applyAlignment="1" applyProtection="1">
      <alignment horizontal="center" vertical="center"/>
      <protection locked="0"/>
    </xf>
    <xf numFmtId="0" fontId="0" fillId="0" borderId="29" xfId="0" applyFont="1" applyBorder="1" applyAlignment="1">
      <alignment horizontal="center" vertical="center"/>
    </xf>
    <xf numFmtId="0" fontId="0" fillId="0" borderId="29" xfId="0" applyFont="1" applyBorder="1" applyAlignment="1">
      <alignment vertical="center"/>
    </xf>
    <xf numFmtId="0" fontId="68" fillId="0" borderId="29" xfId="0" applyFont="1" applyBorder="1" applyAlignment="1">
      <alignment horizontal="center" vertical="center"/>
    </xf>
    <xf numFmtId="0" fontId="27" fillId="0" borderId="29" xfId="0" applyFont="1" applyBorder="1" applyAlignment="1">
      <alignment vertical="center"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rmale 2" xfId="49"/>
    <cellStyle name="Normale_Allegati decreto rinum" xfId="50"/>
    <cellStyle name="Nota" xfId="51"/>
    <cellStyle name="Output" xfId="52"/>
    <cellStyle name="Percent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  <cellStyle name="Valuta 2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showGridLines="0" zoomScale="30" zoomScaleNormal="30" zoomScaleSheetLayoutView="30" zoomScalePageLayoutView="0" workbookViewId="0" topLeftCell="A1">
      <selection activeCell="A5" sqref="A5:J5"/>
    </sheetView>
  </sheetViews>
  <sheetFormatPr defaultColWidth="25.8515625" defaultRowHeight="51" customHeight="1"/>
  <cols>
    <col min="1" max="1" width="14.28125" style="45" customWidth="1"/>
    <col min="2" max="4" width="33.8515625" style="48" customWidth="1"/>
    <col min="5" max="5" width="45.421875" style="48" customWidth="1"/>
    <col min="6" max="6" width="23.8515625" style="45" customWidth="1"/>
    <col min="7" max="7" width="33.8515625" style="45" customWidth="1"/>
    <col min="8" max="8" width="49.7109375" style="45" customWidth="1"/>
    <col min="9" max="10" width="44.57421875" style="45" customWidth="1"/>
    <col min="11" max="11" width="113.00390625" style="45" customWidth="1"/>
    <col min="12" max="12" width="29.8515625" style="45" customWidth="1"/>
    <col min="13" max="16384" width="25.8515625" style="45" customWidth="1"/>
  </cols>
  <sheetData>
    <row r="1" spans="1:10" ht="51" customHeight="1" thickBot="1">
      <c r="A1" s="63" t="s">
        <v>32</v>
      </c>
      <c r="B1" s="63"/>
      <c r="C1" s="63"/>
      <c r="D1" s="63"/>
      <c r="E1" s="63"/>
      <c r="F1" s="63"/>
      <c r="G1" s="63"/>
      <c r="H1" s="63"/>
      <c r="I1" s="63"/>
      <c r="J1" s="63"/>
    </row>
    <row r="2" spans="1:10" ht="51" customHeight="1" thickTop="1">
      <c r="A2" s="64" t="s">
        <v>28</v>
      </c>
      <c r="B2" s="65"/>
      <c r="C2" s="65"/>
      <c r="D2" s="65"/>
      <c r="E2" s="65"/>
      <c r="F2" s="65"/>
      <c r="G2" s="65"/>
      <c r="H2" s="65"/>
      <c r="I2" s="65"/>
      <c r="J2" s="66"/>
    </row>
    <row r="3" spans="1:10" ht="23.25" customHeight="1">
      <c r="A3" s="67"/>
      <c r="B3" s="68"/>
      <c r="C3" s="68"/>
      <c r="D3" s="68"/>
      <c r="E3" s="68"/>
      <c r="F3" s="68"/>
      <c r="G3" s="68"/>
      <c r="H3" s="68"/>
      <c r="I3" s="68"/>
      <c r="J3" s="69"/>
    </row>
    <row r="4" spans="1:10" ht="51" customHeight="1">
      <c r="A4" s="70" t="s">
        <v>0</v>
      </c>
      <c r="B4" s="71"/>
      <c r="C4" s="71"/>
      <c r="D4" s="71"/>
      <c r="E4" s="71"/>
      <c r="F4" s="71"/>
      <c r="G4" s="71"/>
      <c r="H4" s="71"/>
      <c r="I4" s="71"/>
      <c r="J4" s="72"/>
    </row>
    <row r="5" spans="1:10" ht="51" customHeight="1">
      <c r="A5" s="73" t="s">
        <v>38</v>
      </c>
      <c r="B5" s="74"/>
      <c r="C5" s="74"/>
      <c r="D5" s="74"/>
      <c r="E5" s="74"/>
      <c r="F5" s="74"/>
      <c r="G5" s="74"/>
      <c r="H5" s="74"/>
      <c r="I5" s="74"/>
      <c r="J5" s="75"/>
    </row>
    <row r="6" spans="1:10" ht="19.5" customHeight="1">
      <c r="A6" s="5"/>
      <c r="B6" s="6"/>
      <c r="C6" s="6"/>
      <c r="D6" s="7"/>
      <c r="E6" s="6"/>
      <c r="F6" s="8"/>
      <c r="G6" s="8"/>
      <c r="H6" s="8"/>
      <c r="I6" s="8"/>
      <c r="J6" s="9"/>
    </row>
    <row r="7" spans="1:10" ht="49.5" customHeight="1">
      <c r="A7" s="76" t="s">
        <v>33</v>
      </c>
      <c r="B7" s="77"/>
      <c r="C7" s="77"/>
      <c r="D7" s="77"/>
      <c r="E7" s="77"/>
      <c r="F7" s="77"/>
      <c r="G7" s="77"/>
      <c r="H7" s="77"/>
      <c r="I7" s="77"/>
      <c r="J7" s="78"/>
    </row>
    <row r="8" spans="1:10" ht="42" customHeight="1" thickBot="1">
      <c r="A8" s="10"/>
      <c r="B8" s="85" t="s">
        <v>1</v>
      </c>
      <c r="C8" s="85"/>
      <c r="D8" s="85"/>
      <c r="E8" s="85"/>
      <c r="F8" s="85"/>
      <c r="G8" s="85"/>
      <c r="H8" s="85"/>
      <c r="I8" s="85"/>
      <c r="J8" s="86"/>
    </row>
    <row r="9" spans="1:10" ht="51" customHeight="1" thickTop="1">
      <c r="A9" s="87" t="s">
        <v>27</v>
      </c>
      <c r="B9" s="88"/>
      <c r="C9" s="88"/>
      <c r="D9" s="88"/>
      <c r="E9" s="88"/>
      <c r="F9" s="88"/>
      <c r="G9" s="88"/>
      <c r="H9" s="88"/>
      <c r="I9" s="88"/>
      <c r="J9" s="89"/>
    </row>
    <row r="10" spans="1:10" ht="28.5" customHeight="1" thickBot="1">
      <c r="A10" s="90"/>
      <c r="B10" s="91"/>
      <c r="C10" s="91"/>
      <c r="D10" s="91"/>
      <c r="E10" s="91"/>
      <c r="F10" s="91"/>
      <c r="G10" s="91"/>
      <c r="H10" s="91"/>
      <c r="I10" s="91"/>
      <c r="J10" s="92"/>
    </row>
    <row r="11" spans="1:10" ht="25.5" customHeight="1" thickTop="1">
      <c r="A11" s="11"/>
      <c r="B11" s="12"/>
      <c r="C11" s="12"/>
      <c r="D11" s="12"/>
      <c r="E11" s="12"/>
      <c r="F11" s="13"/>
      <c r="G11" s="13"/>
      <c r="H11" s="13"/>
      <c r="I11" s="13"/>
      <c r="J11" s="14"/>
    </row>
    <row r="12" spans="1:10" s="46" customFormat="1" ht="64.5" customHeight="1" thickBot="1">
      <c r="A12" s="15"/>
      <c r="B12" s="16"/>
      <c r="C12" s="16"/>
      <c r="D12" s="16"/>
      <c r="E12" s="16"/>
      <c r="F12" s="17"/>
      <c r="G12" s="18"/>
      <c r="H12" s="19" t="s">
        <v>2</v>
      </c>
      <c r="I12" s="19" t="s">
        <v>3</v>
      </c>
      <c r="J12" s="20" t="s">
        <v>26</v>
      </c>
    </row>
    <row r="13" spans="1:10" s="46" customFormat="1" ht="90" customHeight="1" thickBot="1" thickTop="1">
      <c r="A13" s="79" t="s">
        <v>19</v>
      </c>
      <c r="B13" s="93" t="s">
        <v>24</v>
      </c>
      <c r="C13" s="94"/>
      <c r="D13" s="94"/>
      <c r="E13" s="95"/>
      <c r="F13" s="21"/>
      <c r="G13" s="18"/>
      <c r="H13" s="4"/>
      <c r="I13" s="4"/>
      <c r="J13" s="4"/>
    </row>
    <row r="14" spans="1:10" s="46" customFormat="1" ht="38.25" customHeight="1" thickTop="1">
      <c r="A14" s="80"/>
      <c r="B14" s="22"/>
      <c r="C14" s="22"/>
      <c r="D14" s="22"/>
      <c r="E14" s="22"/>
      <c r="F14" s="21"/>
      <c r="G14" s="18"/>
      <c r="H14" s="23" t="s">
        <v>4</v>
      </c>
      <c r="I14" s="23" t="s">
        <v>5</v>
      </c>
      <c r="J14" s="24" t="s">
        <v>6</v>
      </c>
    </row>
    <row r="15" spans="1:10" s="46" customFormat="1" ht="81.75" customHeight="1" thickBot="1">
      <c r="A15" s="80"/>
      <c r="B15" s="16"/>
      <c r="C15" s="16"/>
      <c r="D15" s="16"/>
      <c r="E15" s="16"/>
      <c r="F15" s="17"/>
      <c r="G15" s="18"/>
      <c r="H15" s="18"/>
      <c r="I15" s="18"/>
      <c r="J15" s="25" t="s">
        <v>18</v>
      </c>
    </row>
    <row r="16" spans="1:10" s="46" customFormat="1" ht="90" customHeight="1" thickBot="1" thickTop="1">
      <c r="A16" s="80"/>
      <c r="B16" s="96" t="s">
        <v>29</v>
      </c>
      <c r="C16" s="97"/>
      <c r="D16" s="97"/>
      <c r="E16" s="98"/>
      <c r="F16" s="17"/>
      <c r="G16" s="23"/>
      <c r="H16" s="23"/>
      <c r="I16" s="23"/>
      <c r="J16" s="2" t="e">
        <f>+AVERAGE(H13:J13)</f>
        <v>#DIV/0!</v>
      </c>
    </row>
    <row r="17" spans="1:10" s="46" customFormat="1" ht="45.75" customHeight="1" thickTop="1">
      <c r="A17" s="80"/>
      <c r="B17" s="16"/>
      <c r="C17" s="16"/>
      <c r="D17" s="16"/>
      <c r="E17" s="16"/>
      <c r="F17" s="17"/>
      <c r="G17" s="23"/>
      <c r="H17" s="23"/>
      <c r="I17" s="23"/>
      <c r="J17" s="24" t="s">
        <v>7</v>
      </c>
    </row>
    <row r="18" spans="1:10" s="46" customFormat="1" ht="81.75" customHeight="1" thickBot="1">
      <c r="A18" s="80"/>
      <c r="B18" s="26"/>
      <c r="C18" s="16"/>
      <c r="D18" s="16"/>
      <c r="E18" s="16"/>
      <c r="F18" s="17"/>
      <c r="G18" s="27"/>
      <c r="H18" s="28" t="s">
        <v>23</v>
      </c>
      <c r="I18" s="28" t="s">
        <v>25</v>
      </c>
      <c r="J18" s="25" t="s">
        <v>30</v>
      </c>
    </row>
    <row r="19" spans="1:10" s="46" customFormat="1" ht="90" customHeight="1" thickBot="1" thickTop="1">
      <c r="A19" s="80"/>
      <c r="B19" s="96" t="s">
        <v>34</v>
      </c>
      <c r="C19" s="97"/>
      <c r="D19" s="97"/>
      <c r="E19" s="98"/>
      <c r="F19" s="29"/>
      <c r="G19" s="30"/>
      <c r="H19" s="1">
        <v>0.13</v>
      </c>
      <c r="I19" s="1">
        <v>0.158</v>
      </c>
      <c r="J19" s="1">
        <v>0.158</v>
      </c>
    </row>
    <row r="20" spans="1:10" s="46" customFormat="1" ht="38.25" customHeight="1" thickTop="1">
      <c r="A20" s="80"/>
      <c r="B20" s="16"/>
      <c r="C20" s="16"/>
      <c r="D20" s="16"/>
      <c r="E20" s="16"/>
      <c r="F20" s="17"/>
      <c r="G20" s="27"/>
      <c r="H20" s="23" t="s">
        <v>8</v>
      </c>
      <c r="I20" s="23" t="s">
        <v>9</v>
      </c>
      <c r="J20" s="24" t="s">
        <v>10</v>
      </c>
    </row>
    <row r="21" spans="1:10" s="46" customFormat="1" ht="81.75" customHeight="1" thickBot="1">
      <c r="A21" s="80"/>
      <c r="B21" s="16"/>
      <c r="C21" s="16"/>
      <c r="D21" s="16"/>
      <c r="E21" s="16"/>
      <c r="F21" s="17"/>
      <c r="G21" s="27"/>
      <c r="H21" s="28" t="s">
        <v>23</v>
      </c>
      <c r="I21" s="28" t="s">
        <v>25</v>
      </c>
      <c r="J21" s="25" t="s">
        <v>30</v>
      </c>
    </row>
    <row r="22" spans="1:10" s="46" customFormat="1" ht="90" customHeight="1" thickBot="1" thickTop="1">
      <c r="A22" s="81"/>
      <c r="B22" s="96" t="s">
        <v>35</v>
      </c>
      <c r="C22" s="97"/>
      <c r="D22" s="97"/>
      <c r="E22" s="98"/>
      <c r="F22" s="31"/>
      <c r="G22" s="30"/>
      <c r="H22" s="2" t="e">
        <f>H19*$J$16</f>
        <v>#DIV/0!</v>
      </c>
      <c r="I22" s="2" t="e">
        <f>I19*$J$16</f>
        <v>#DIV/0!</v>
      </c>
      <c r="J22" s="2" t="e">
        <f>J19*$J$16</f>
        <v>#DIV/0!</v>
      </c>
    </row>
    <row r="23" spans="1:10" s="46" customFormat="1" ht="45.75" customHeight="1">
      <c r="A23" s="32"/>
      <c r="B23" s="33"/>
      <c r="C23" s="33"/>
      <c r="D23" s="33"/>
      <c r="E23" s="33"/>
      <c r="F23" s="21"/>
      <c r="G23" s="27"/>
      <c r="H23" s="23" t="s">
        <v>11</v>
      </c>
      <c r="I23" s="23" t="s">
        <v>12</v>
      </c>
      <c r="J23" s="24" t="s">
        <v>13</v>
      </c>
    </row>
    <row r="24" spans="1:10" s="46" customFormat="1" ht="81.75" customHeight="1" thickBot="1">
      <c r="A24" s="34"/>
      <c r="B24" s="35"/>
      <c r="C24" s="33"/>
      <c r="D24" s="33"/>
      <c r="E24" s="33"/>
      <c r="F24" s="21"/>
      <c r="G24" s="27"/>
      <c r="H24" s="28" t="s">
        <v>23</v>
      </c>
      <c r="I24" s="28" t="s">
        <v>25</v>
      </c>
      <c r="J24" s="25" t="s">
        <v>30</v>
      </c>
    </row>
    <row r="25" spans="1:10" s="46" customFormat="1" ht="90" customHeight="1" thickBot="1" thickTop="1">
      <c r="A25" s="79" t="s">
        <v>20</v>
      </c>
      <c r="B25" s="82" t="s">
        <v>36</v>
      </c>
      <c r="C25" s="83"/>
      <c r="D25" s="83"/>
      <c r="E25" s="84"/>
      <c r="F25" s="36"/>
      <c r="G25" s="30"/>
      <c r="H25" s="4"/>
      <c r="I25" s="3">
        <f>H25</f>
        <v>0</v>
      </c>
      <c r="J25" s="3">
        <f>I25</f>
        <v>0</v>
      </c>
    </row>
    <row r="26" spans="1:11" s="46" customFormat="1" ht="42" customHeight="1" thickTop="1">
      <c r="A26" s="80"/>
      <c r="B26" s="37"/>
      <c r="C26" s="37"/>
      <c r="D26" s="37"/>
      <c r="E26" s="37"/>
      <c r="F26" s="37"/>
      <c r="G26" s="27"/>
      <c r="H26" s="23" t="s">
        <v>14</v>
      </c>
      <c r="I26" s="23" t="s">
        <v>21</v>
      </c>
      <c r="J26" s="24" t="s">
        <v>22</v>
      </c>
      <c r="K26" s="23"/>
    </row>
    <row r="27" spans="1:10" s="46" customFormat="1" ht="81.75" customHeight="1" thickBot="1">
      <c r="A27" s="80"/>
      <c r="B27" s="33"/>
      <c r="C27" s="33"/>
      <c r="D27" s="33"/>
      <c r="E27" s="33"/>
      <c r="F27" s="21"/>
      <c r="G27" s="27"/>
      <c r="H27" s="28" t="s">
        <v>23</v>
      </c>
      <c r="I27" s="28" t="s">
        <v>25</v>
      </c>
      <c r="J27" s="25" t="s">
        <v>30</v>
      </c>
    </row>
    <row r="28" spans="1:10" s="46" customFormat="1" ht="90" customHeight="1" thickBot="1" thickTop="1">
      <c r="A28" s="81"/>
      <c r="B28" s="82" t="s">
        <v>37</v>
      </c>
      <c r="C28" s="83"/>
      <c r="D28" s="83"/>
      <c r="E28" s="84"/>
      <c r="F28" s="38"/>
      <c r="G28" s="30"/>
      <c r="H28" s="2" t="e">
        <f>+H22-H25</f>
        <v>#DIV/0!</v>
      </c>
      <c r="I28" s="2" t="e">
        <f>+I22-I25</f>
        <v>#DIV/0!</v>
      </c>
      <c r="J28" s="2" t="e">
        <f>+J22-J25</f>
        <v>#DIV/0!</v>
      </c>
    </row>
    <row r="29" spans="1:10" s="46" customFormat="1" ht="44.25" customHeight="1" thickBot="1">
      <c r="A29" s="39"/>
      <c r="B29" s="40"/>
      <c r="C29" s="40"/>
      <c r="D29" s="40"/>
      <c r="E29" s="40"/>
      <c r="F29" s="41"/>
      <c r="G29" s="42"/>
      <c r="H29" s="43" t="s">
        <v>15</v>
      </c>
      <c r="I29" s="43" t="s">
        <v>16</v>
      </c>
      <c r="J29" s="44" t="s">
        <v>17</v>
      </c>
    </row>
    <row r="30" spans="2:5" ht="51" customHeight="1" thickTop="1">
      <c r="B30" s="45"/>
      <c r="C30" s="45"/>
      <c r="D30" s="45"/>
      <c r="E30" s="45"/>
    </row>
    <row r="31" ht="51" customHeight="1">
      <c r="A31" s="47"/>
    </row>
  </sheetData>
  <sheetProtection password="C78F" sheet="1"/>
  <mergeCells count="16">
    <mergeCell ref="A25:A28"/>
    <mergeCell ref="B25:E25"/>
    <mergeCell ref="B28:E28"/>
    <mergeCell ref="B8:J8"/>
    <mergeCell ref="A9:J10"/>
    <mergeCell ref="A13:A22"/>
    <mergeCell ref="B13:E13"/>
    <mergeCell ref="B16:E16"/>
    <mergeCell ref="B19:E19"/>
    <mergeCell ref="B22:E22"/>
    <mergeCell ref="A1:J1"/>
    <mergeCell ref="A2:J2"/>
    <mergeCell ref="A3:J3"/>
    <mergeCell ref="A4:J4"/>
    <mergeCell ref="A5:J5"/>
    <mergeCell ref="A7:J7"/>
  </mergeCells>
  <printOptions horizontalCentered="1" verticalCentered="1"/>
  <pageMargins left="0" right="0" top="0" bottom="0" header="0" footer="0"/>
  <pageSetup fitToHeight="3" horizontalDpi="300" verticalDpi="300" orientation="portrait" paperSize="9" scale="2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1"/>
  <sheetViews>
    <sheetView showGridLines="0" zoomScale="30" zoomScaleNormal="30" zoomScaleSheetLayoutView="30" zoomScalePageLayoutView="0" workbookViewId="0" topLeftCell="A1">
      <selection activeCell="K6" sqref="K6"/>
    </sheetView>
  </sheetViews>
  <sheetFormatPr defaultColWidth="25.8515625" defaultRowHeight="51" customHeight="1"/>
  <cols>
    <col min="1" max="1" width="14.28125" style="45" customWidth="1"/>
    <col min="2" max="4" width="33.8515625" style="48" customWidth="1"/>
    <col min="5" max="5" width="45.421875" style="48" customWidth="1"/>
    <col min="6" max="6" width="23.8515625" style="45" customWidth="1"/>
    <col min="7" max="7" width="33.8515625" style="45" customWidth="1"/>
    <col min="8" max="8" width="49.7109375" style="45" customWidth="1"/>
    <col min="9" max="10" width="44.57421875" style="45" customWidth="1"/>
    <col min="11" max="11" width="113.00390625" style="45" customWidth="1"/>
    <col min="12" max="12" width="29.8515625" style="45" customWidth="1"/>
    <col min="13" max="16384" width="25.8515625" style="45" customWidth="1"/>
  </cols>
  <sheetData>
    <row r="1" spans="1:10" ht="51" customHeight="1" thickBot="1">
      <c r="A1" s="63" t="s">
        <v>32</v>
      </c>
      <c r="B1" s="63"/>
      <c r="C1" s="63"/>
      <c r="D1" s="63"/>
      <c r="E1" s="63"/>
      <c r="F1" s="63"/>
      <c r="G1" s="63"/>
      <c r="H1" s="63"/>
      <c r="I1" s="63"/>
      <c r="J1" s="63"/>
    </row>
    <row r="2" spans="1:10" ht="51" customHeight="1" thickTop="1">
      <c r="A2" s="64" t="s">
        <v>28</v>
      </c>
      <c r="B2" s="65"/>
      <c r="C2" s="65"/>
      <c r="D2" s="65"/>
      <c r="E2" s="65"/>
      <c r="F2" s="65"/>
      <c r="G2" s="65"/>
      <c r="H2" s="65"/>
      <c r="I2" s="65"/>
      <c r="J2" s="66"/>
    </row>
    <row r="3" spans="1:10" ht="23.25" customHeight="1">
      <c r="A3" s="67"/>
      <c r="B3" s="68"/>
      <c r="C3" s="68"/>
      <c r="D3" s="68"/>
      <c r="E3" s="68"/>
      <c r="F3" s="68"/>
      <c r="G3" s="68"/>
      <c r="H3" s="68"/>
      <c r="I3" s="68"/>
      <c r="J3" s="69"/>
    </row>
    <row r="4" spans="1:10" ht="51" customHeight="1">
      <c r="A4" s="70" t="s">
        <v>0</v>
      </c>
      <c r="B4" s="71"/>
      <c r="C4" s="71"/>
      <c r="D4" s="71"/>
      <c r="E4" s="71"/>
      <c r="F4" s="71"/>
      <c r="G4" s="71"/>
      <c r="H4" s="71"/>
      <c r="I4" s="71"/>
      <c r="J4" s="72"/>
    </row>
    <row r="5" spans="1:10" ht="51" customHeight="1">
      <c r="A5" s="73" t="s">
        <v>38</v>
      </c>
      <c r="B5" s="74"/>
      <c r="C5" s="74"/>
      <c r="D5" s="74"/>
      <c r="E5" s="74"/>
      <c r="F5" s="74"/>
      <c r="G5" s="74"/>
      <c r="H5" s="74"/>
      <c r="I5" s="74"/>
      <c r="J5" s="75"/>
    </row>
    <row r="6" spans="1:10" ht="19.5" customHeight="1">
      <c r="A6" s="5"/>
      <c r="B6" s="6"/>
      <c r="C6" s="6"/>
      <c r="D6" s="7"/>
      <c r="E6" s="6"/>
      <c r="F6" s="8"/>
      <c r="G6" s="8"/>
      <c r="H6" s="8"/>
      <c r="I6" s="8"/>
      <c r="J6" s="9"/>
    </row>
    <row r="7" spans="1:10" ht="49.5" customHeight="1">
      <c r="A7" s="76" t="s">
        <v>31</v>
      </c>
      <c r="B7" s="77"/>
      <c r="C7" s="77"/>
      <c r="D7" s="77"/>
      <c r="E7" s="77"/>
      <c r="F7" s="77"/>
      <c r="G7" s="77"/>
      <c r="H7" s="77"/>
      <c r="I7" s="77"/>
      <c r="J7" s="78"/>
    </row>
    <row r="8" spans="1:10" ht="42" customHeight="1" thickBot="1">
      <c r="A8" s="10"/>
      <c r="B8" s="85" t="s">
        <v>1</v>
      </c>
      <c r="C8" s="85"/>
      <c r="D8" s="85"/>
      <c r="E8" s="85"/>
      <c r="F8" s="85"/>
      <c r="G8" s="85"/>
      <c r="H8" s="85"/>
      <c r="I8" s="85"/>
      <c r="J8" s="86"/>
    </row>
    <row r="9" spans="1:10" ht="51" customHeight="1" thickTop="1">
      <c r="A9" s="87" t="s">
        <v>27</v>
      </c>
      <c r="B9" s="88"/>
      <c r="C9" s="88"/>
      <c r="D9" s="88"/>
      <c r="E9" s="88"/>
      <c r="F9" s="88"/>
      <c r="G9" s="88"/>
      <c r="H9" s="88"/>
      <c r="I9" s="88"/>
      <c r="J9" s="89"/>
    </row>
    <row r="10" spans="1:10" ht="28.5" customHeight="1" thickBot="1">
      <c r="A10" s="90"/>
      <c r="B10" s="91"/>
      <c r="C10" s="91"/>
      <c r="D10" s="91"/>
      <c r="E10" s="91"/>
      <c r="F10" s="91"/>
      <c r="G10" s="91"/>
      <c r="H10" s="91"/>
      <c r="I10" s="91"/>
      <c r="J10" s="92"/>
    </row>
    <row r="11" spans="1:10" ht="25.5" customHeight="1" thickTop="1">
      <c r="A11" s="11"/>
      <c r="B11" s="12"/>
      <c r="C11" s="12"/>
      <c r="D11" s="12"/>
      <c r="E11" s="12"/>
      <c r="F11" s="13"/>
      <c r="G11" s="13"/>
      <c r="H11" s="13"/>
      <c r="I11" s="13"/>
      <c r="J11" s="14"/>
    </row>
    <row r="12" spans="1:10" s="46" customFormat="1" ht="64.5" customHeight="1" thickBot="1">
      <c r="A12" s="15"/>
      <c r="B12" s="16"/>
      <c r="C12" s="16"/>
      <c r="D12" s="16"/>
      <c r="E12" s="16"/>
      <c r="F12" s="17"/>
      <c r="G12" s="18"/>
      <c r="H12" s="19" t="s">
        <v>2</v>
      </c>
      <c r="I12" s="19" t="s">
        <v>3</v>
      </c>
      <c r="J12" s="20" t="s">
        <v>26</v>
      </c>
    </row>
    <row r="13" spans="1:10" s="46" customFormat="1" ht="90" customHeight="1" thickBot="1" thickTop="1">
      <c r="A13" s="79" t="s">
        <v>19</v>
      </c>
      <c r="B13" s="93" t="s">
        <v>24</v>
      </c>
      <c r="C13" s="94"/>
      <c r="D13" s="94"/>
      <c r="E13" s="95"/>
      <c r="F13" s="21"/>
      <c r="G13" s="18"/>
      <c r="H13" s="4">
        <v>3332</v>
      </c>
      <c r="I13" s="4">
        <v>3412</v>
      </c>
      <c r="J13" s="4">
        <v>3531</v>
      </c>
    </row>
    <row r="14" spans="1:10" s="46" customFormat="1" ht="38.25" customHeight="1" thickTop="1">
      <c r="A14" s="80"/>
      <c r="B14" s="22"/>
      <c r="C14" s="22"/>
      <c r="D14" s="22"/>
      <c r="E14" s="22"/>
      <c r="F14" s="21"/>
      <c r="G14" s="18"/>
      <c r="H14" s="23" t="s">
        <v>4</v>
      </c>
      <c r="I14" s="23" t="s">
        <v>5</v>
      </c>
      <c r="J14" s="24" t="s">
        <v>6</v>
      </c>
    </row>
    <row r="15" spans="1:10" s="46" customFormat="1" ht="81.75" customHeight="1" thickBot="1">
      <c r="A15" s="80"/>
      <c r="B15" s="16"/>
      <c r="C15" s="16"/>
      <c r="D15" s="16"/>
      <c r="E15" s="16"/>
      <c r="F15" s="17"/>
      <c r="G15" s="18"/>
      <c r="H15" s="18"/>
      <c r="I15" s="18"/>
      <c r="J15" s="25" t="s">
        <v>18</v>
      </c>
    </row>
    <row r="16" spans="1:10" s="46" customFormat="1" ht="90" customHeight="1" thickBot="1" thickTop="1">
      <c r="A16" s="80"/>
      <c r="B16" s="96" t="s">
        <v>29</v>
      </c>
      <c r="C16" s="97"/>
      <c r="D16" s="97"/>
      <c r="E16" s="98"/>
      <c r="F16" s="17"/>
      <c r="G16" s="23"/>
      <c r="H16" s="23"/>
      <c r="I16" s="23"/>
      <c r="J16" s="2">
        <f>+AVERAGE(H13:J13)</f>
        <v>3425</v>
      </c>
    </row>
    <row r="17" spans="1:10" s="46" customFormat="1" ht="45.75" customHeight="1" thickTop="1">
      <c r="A17" s="80"/>
      <c r="B17" s="16"/>
      <c r="C17" s="16"/>
      <c r="D17" s="16"/>
      <c r="E17" s="16"/>
      <c r="F17" s="17"/>
      <c r="G17" s="23"/>
      <c r="H17" s="23"/>
      <c r="I17" s="23"/>
      <c r="J17" s="24" t="s">
        <v>7</v>
      </c>
    </row>
    <row r="18" spans="1:10" s="46" customFormat="1" ht="81.75" customHeight="1" thickBot="1">
      <c r="A18" s="80"/>
      <c r="B18" s="26"/>
      <c r="C18" s="16"/>
      <c r="D18" s="16"/>
      <c r="E18" s="16"/>
      <c r="F18" s="17"/>
      <c r="G18" s="27"/>
      <c r="H18" s="28" t="s">
        <v>23</v>
      </c>
      <c r="I18" s="28" t="s">
        <v>25</v>
      </c>
      <c r="J18" s="25" t="s">
        <v>30</v>
      </c>
    </row>
    <row r="19" spans="1:10" s="46" customFormat="1" ht="90" customHeight="1" thickBot="1" thickTop="1">
      <c r="A19" s="80"/>
      <c r="B19" s="96" t="s">
        <v>34</v>
      </c>
      <c r="C19" s="97"/>
      <c r="D19" s="97"/>
      <c r="E19" s="98"/>
      <c r="F19" s="29"/>
      <c r="G19" s="30"/>
      <c r="H19" s="1">
        <v>0.158</v>
      </c>
      <c r="I19" s="1">
        <v>0.158</v>
      </c>
      <c r="J19" s="1">
        <v>0.158</v>
      </c>
    </row>
    <row r="20" spans="1:10" s="46" customFormat="1" ht="38.25" customHeight="1" thickTop="1">
      <c r="A20" s="80"/>
      <c r="B20" s="16"/>
      <c r="C20" s="16"/>
      <c r="D20" s="16"/>
      <c r="E20" s="16"/>
      <c r="F20" s="17"/>
      <c r="G20" s="27"/>
      <c r="H20" s="23" t="s">
        <v>8</v>
      </c>
      <c r="I20" s="23" t="s">
        <v>9</v>
      </c>
      <c r="J20" s="24" t="s">
        <v>10</v>
      </c>
    </row>
    <row r="21" spans="1:10" s="46" customFormat="1" ht="81.75" customHeight="1" thickBot="1">
      <c r="A21" s="80"/>
      <c r="B21" s="16"/>
      <c r="C21" s="16"/>
      <c r="D21" s="16"/>
      <c r="E21" s="16"/>
      <c r="F21" s="17"/>
      <c r="G21" s="27"/>
      <c r="H21" s="28" t="s">
        <v>23</v>
      </c>
      <c r="I21" s="28" t="s">
        <v>25</v>
      </c>
      <c r="J21" s="25" t="s">
        <v>30</v>
      </c>
    </row>
    <row r="22" spans="1:10" s="46" customFormat="1" ht="90" customHeight="1" thickBot="1" thickTop="1">
      <c r="A22" s="81"/>
      <c r="B22" s="96" t="s">
        <v>35</v>
      </c>
      <c r="C22" s="97"/>
      <c r="D22" s="97"/>
      <c r="E22" s="98"/>
      <c r="F22" s="31"/>
      <c r="G22" s="30"/>
      <c r="H22" s="2">
        <f>H19*$J$16</f>
        <v>541.15</v>
      </c>
      <c r="I22" s="2">
        <f>I19*$J$16</f>
        <v>541.15</v>
      </c>
      <c r="J22" s="2">
        <f>J19*$J$16</f>
        <v>541.15</v>
      </c>
    </row>
    <row r="23" spans="1:10" s="46" customFormat="1" ht="45.75" customHeight="1">
      <c r="A23" s="32"/>
      <c r="B23" s="33"/>
      <c r="C23" s="33"/>
      <c r="D23" s="33"/>
      <c r="E23" s="33"/>
      <c r="F23" s="21"/>
      <c r="G23" s="27"/>
      <c r="H23" s="23" t="s">
        <v>11</v>
      </c>
      <c r="I23" s="23" t="s">
        <v>12</v>
      </c>
      <c r="J23" s="24" t="s">
        <v>13</v>
      </c>
    </row>
    <row r="24" spans="1:10" s="46" customFormat="1" ht="81.75" customHeight="1" thickBot="1">
      <c r="A24" s="34"/>
      <c r="B24" s="35"/>
      <c r="C24" s="33"/>
      <c r="D24" s="33"/>
      <c r="E24" s="33"/>
      <c r="F24" s="21"/>
      <c r="G24" s="27"/>
      <c r="H24" s="28" t="s">
        <v>23</v>
      </c>
      <c r="I24" s="28" t="s">
        <v>25</v>
      </c>
      <c r="J24" s="25" t="s">
        <v>30</v>
      </c>
    </row>
    <row r="25" spans="1:10" s="46" customFormat="1" ht="90" customHeight="1" thickBot="1" thickTop="1">
      <c r="A25" s="79" t="s">
        <v>20</v>
      </c>
      <c r="B25" s="82" t="s">
        <v>39</v>
      </c>
      <c r="C25" s="83"/>
      <c r="D25" s="83"/>
      <c r="E25" s="84"/>
      <c r="F25" s="36"/>
      <c r="G25" s="30"/>
      <c r="H25" s="4">
        <v>204</v>
      </c>
      <c r="I25" s="3">
        <f>H25</f>
        <v>204</v>
      </c>
      <c r="J25" s="3">
        <f>I25</f>
        <v>204</v>
      </c>
    </row>
    <row r="26" spans="1:11" s="46" customFormat="1" ht="42" customHeight="1" thickTop="1">
      <c r="A26" s="80"/>
      <c r="B26" s="37"/>
      <c r="C26" s="37"/>
      <c r="D26" s="37"/>
      <c r="E26" s="37"/>
      <c r="F26" s="37"/>
      <c r="G26" s="27"/>
      <c r="H26" s="23" t="s">
        <v>14</v>
      </c>
      <c r="I26" s="23" t="s">
        <v>21</v>
      </c>
      <c r="J26" s="24" t="s">
        <v>22</v>
      </c>
      <c r="K26" s="23"/>
    </row>
    <row r="27" spans="1:10" s="46" customFormat="1" ht="81.75" customHeight="1" thickBot="1">
      <c r="A27" s="80"/>
      <c r="B27" s="33"/>
      <c r="C27" s="33"/>
      <c r="D27" s="33"/>
      <c r="E27" s="33"/>
      <c r="F27" s="21"/>
      <c r="G27" s="27"/>
      <c r="H27" s="28" t="s">
        <v>23</v>
      </c>
      <c r="I27" s="28" t="s">
        <v>25</v>
      </c>
      <c r="J27" s="25" t="s">
        <v>30</v>
      </c>
    </row>
    <row r="28" spans="1:10" s="46" customFormat="1" ht="90" customHeight="1" thickBot="1" thickTop="1">
      <c r="A28" s="81"/>
      <c r="B28" s="82" t="s">
        <v>37</v>
      </c>
      <c r="C28" s="83"/>
      <c r="D28" s="83"/>
      <c r="E28" s="84"/>
      <c r="F28" s="38"/>
      <c r="G28" s="30"/>
      <c r="H28" s="2">
        <f>+H22-H25</f>
        <v>337.15</v>
      </c>
      <c r="I28" s="2">
        <f>+I22-I25</f>
        <v>337.15</v>
      </c>
      <c r="J28" s="2">
        <f>+J22-J25</f>
        <v>337.15</v>
      </c>
    </row>
    <row r="29" spans="1:10" s="46" customFormat="1" ht="44.25" customHeight="1" thickBot="1">
      <c r="A29" s="39"/>
      <c r="B29" s="40"/>
      <c r="C29" s="40"/>
      <c r="D29" s="40"/>
      <c r="E29" s="40"/>
      <c r="F29" s="41"/>
      <c r="G29" s="42"/>
      <c r="H29" s="43" t="s">
        <v>15</v>
      </c>
      <c r="I29" s="43" t="s">
        <v>16</v>
      </c>
      <c r="J29" s="44" t="s">
        <v>17</v>
      </c>
    </row>
    <row r="30" spans="2:5" ht="51" customHeight="1" thickTop="1">
      <c r="B30" s="45"/>
      <c r="C30" s="45"/>
      <c r="D30" s="45"/>
      <c r="E30" s="45"/>
    </row>
    <row r="31" ht="51" customHeight="1">
      <c r="A31" s="47"/>
    </row>
  </sheetData>
  <sheetProtection password="C78F" sheet="1"/>
  <mergeCells count="16">
    <mergeCell ref="A1:J1"/>
    <mergeCell ref="A2:J2"/>
    <mergeCell ref="A3:J3"/>
    <mergeCell ref="A4:J4"/>
    <mergeCell ref="A5:J5"/>
    <mergeCell ref="A7:J7"/>
    <mergeCell ref="A25:A28"/>
    <mergeCell ref="B25:E25"/>
    <mergeCell ref="B28:E28"/>
    <mergeCell ref="B8:J8"/>
    <mergeCell ref="A9:J10"/>
    <mergeCell ref="A13:A22"/>
    <mergeCell ref="B13:E13"/>
    <mergeCell ref="B16:E16"/>
    <mergeCell ref="B19:E19"/>
    <mergeCell ref="B22:E22"/>
  </mergeCells>
  <printOptions horizontalCentered="1"/>
  <pageMargins left="0" right="0" top="0" bottom="0" header="0" footer="0"/>
  <pageSetup fitToHeight="3" horizontalDpi="300" verticalDpi="300" orientation="portrait" paperSize="9" scale="2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4:D35"/>
  <sheetViews>
    <sheetView tabSelected="1" zoomScalePageLayoutView="0" workbookViewId="0" topLeftCell="A31">
      <selection activeCell="D28" sqref="D28"/>
    </sheetView>
  </sheetViews>
  <sheetFormatPr defaultColWidth="9.140625" defaultRowHeight="15"/>
  <cols>
    <col min="1" max="1" width="58.421875" style="0" customWidth="1"/>
    <col min="2" max="4" width="17.00390625" style="0" customWidth="1"/>
  </cols>
  <sheetData>
    <row r="4" spans="1:4" s="49" customFormat="1" ht="19.5">
      <c r="A4" s="102" t="s">
        <v>70</v>
      </c>
      <c r="B4" s="102"/>
      <c r="C4" s="103"/>
      <c r="D4" s="103"/>
    </row>
    <row r="5" spans="1:4" s="49" customFormat="1" ht="15">
      <c r="A5" s="50"/>
      <c r="B5" s="50">
        <v>2013</v>
      </c>
      <c r="C5" s="50">
        <v>2014</v>
      </c>
      <c r="D5" s="50">
        <v>2015</v>
      </c>
    </row>
    <row r="6" spans="1:4" s="49" customFormat="1" ht="15.75" thickBot="1">
      <c r="A6" s="51" t="s">
        <v>68</v>
      </c>
      <c r="B6" s="52">
        <v>337</v>
      </c>
      <c r="C6" s="58">
        <f>B6</f>
        <v>337</v>
      </c>
      <c r="D6" s="58">
        <f>B6</f>
        <v>337</v>
      </c>
    </row>
    <row r="7" spans="1:4" s="49" customFormat="1" ht="15.75">
      <c r="A7" s="99" t="s">
        <v>69</v>
      </c>
      <c r="B7" s="100"/>
      <c r="C7" s="101"/>
      <c r="D7" s="101"/>
    </row>
    <row r="8" spans="1:4" s="49" customFormat="1" ht="15">
      <c r="A8" s="53" t="s">
        <v>40</v>
      </c>
      <c r="B8" s="54">
        <v>3867</v>
      </c>
      <c r="C8" s="54">
        <v>3851</v>
      </c>
      <c r="D8" s="54">
        <v>3847</v>
      </c>
    </row>
    <row r="9" spans="1:4" s="49" customFormat="1" ht="15">
      <c r="A9" s="53" t="s">
        <v>41</v>
      </c>
      <c r="B9" s="54">
        <v>277</v>
      </c>
      <c r="C9" s="54">
        <v>278</v>
      </c>
      <c r="D9" s="54">
        <v>278</v>
      </c>
    </row>
    <row r="10" spans="1:4" s="49" customFormat="1" ht="15">
      <c r="A10" s="53" t="s">
        <v>42</v>
      </c>
      <c r="B10" s="54">
        <v>573</v>
      </c>
      <c r="C10" s="54">
        <v>456</v>
      </c>
      <c r="D10" s="54">
        <v>460</v>
      </c>
    </row>
    <row r="11" spans="1:4" s="49" customFormat="1" ht="38.25">
      <c r="A11" s="55" t="s">
        <v>43</v>
      </c>
      <c r="B11" s="54"/>
      <c r="C11" s="62"/>
      <c r="D11" s="62"/>
    </row>
    <row r="12" spans="1:4" s="49" customFormat="1" ht="25.5">
      <c r="A12" s="55" t="s">
        <v>44</v>
      </c>
      <c r="B12" s="54"/>
      <c r="C12" s="62"/>
      <c r="D12" s="62"/>
    </row>
    <row r="13" spans="1:4" s="49" customFormat="1" ht="25.5">
      <c r="A13" s="55" t="s">
        <v>45</v>
      </c>
      <c r="B13" s="54"/>
      <c r="C13" s="62"/>
      <c r="D13" s="62"/>
    </row>
    <row r="14" spans="1:4" s="49" customFormat="1" ht="25.5">
      <c r="A14" s="55" t="s">
        <v>46</v>
      </c>
      <c r="B14" s="54"/>
      <c r="C14" s="62"/>
      <c r="D14" s="62"/>
    </row>
    <row r="15" spans="1:4" s="49" customFormat="1" ht="15">
      <c r="A15" s="53" t="s">
        <v>47</v>
      </c>
      <c r="B15" s="54">
        <v>1783</v>
      </c>
      <c r="C15" s="54">
        <v>772</v>
      </c>
      <c r="D15" s="54">
        <v>510</v>
      </c>
    </row>
    <row r="16" spans="1:4" s="49" customFormat="1" ht="15">
      <c r="A16" s="53" t="s">
        <v>48</v>
      </c>
      <c r="B16" s="54"/>
      <c r="C16" s="62"/>
      <c r="D16" s="62"/>
    </row>
    <row r="17" spans="1:4" s="49" customFormat="1" ht="38.25">
      <c r="A17" s="55" t="s">
        <v>49</v>
      </c>
      <c r="B17" s="54"/>
      <c r="C17" s="62"/>
      <c r="D17" s="62"/>
    </row>
    <row r="18" spans="1:4" s="49" customFormat="1" ht="25.5">
      <c r="A18" s="55" t="s">
        <v>50</v>
      </c>
      <c r="B18" s="54"/>
      <c r="C18" s="62"/>
      <c r="D18" s="62"/>
    </row>
    <row r="19" spans="1:4" s="49" customFormat="1" ht="15">
      <c r="A19" s="55" t="s">
        <v>51</v>
      </c>
      <c r="B19" s="54"/>
      <c r="C19" s="62"/>
      <c r="D19" s="62"/>
    </row>
    <row r="20" spans="1:4" s="49" customFormat="1" ht="38.25">
      <c r="A20" s="56" t="s">
        <v>52</v>
      </c>
      <c r="B20" s="54"/>
      <c r="C20" s="62"/>
      <c r="D20" s="62"/>
    </row>
    <row r="21" spans="1:4" s="49" customFormat="1" ht="15">
      <c r="A21" s="53" t="s">
        <v>53</v>
      </c>
      <c r="B21" s="54">
        <v>4340</v>
      </c>
      <c r="C21" s="54">
        <v>4294</v>
      </c>
      <c r="D21" s="62">
        <v>4297</v>
      </c>
    </row>
    <row r="22" spans="1:4" s="49" customFormat="1" ht="38.25">
      <c r="A22" s="55" t="s">
        <v>54</v>
      </c>
      <c r="B22" s="54"/>
      <c r="C22" s="62"/>
      <c r="D22" s="62"/>
    </row>
    <row r="23" spans="1:4" s="49" customFormat="1" ht="25.5">
      <c r="A23" s="55" t="s">
        <v>55</v>
      </c>
      <c r="B23" s="54"/>
      <c r="C23" s="62"/>
      <c r="D23" s="62"/>
    </row>
    <row r="24" spans="1:4" s="49" customFormat="1" ht="25.5">
      <c r="A24" s="55" t="s">
        <v>56</v>
      </c>
      <c r="B24" s="54"/>
      <c r="C24" s="62"/>
      <c r="D24" s="62"/>
    </row>
    <row r="25" spans="1:4" s="49" customFormat="1" ht="25.5">
      <c r="A25" s="55" t="s">
        <v>57</v>
      </c>
      <c r="B25" s="54"/>
      <c r="C25" s="62"/>
      <c r="D25" s="62"/>
    </row>
    <row r="26" spans="1:4" s="49" customFormat="1" ht="25.5">
      <c r="A26" s="55" t="s">
        <v>58</v>
      </c>
      <c r="B26" s="54"/>
      <c r="C26" s="62"/>
      <c r="D26" s="62"/>
    </row>
    <row r="27" spans="1:4" s="49" customFormat="1" ht="15">
      <c r="A27" s="53" t="s">
        <v>59</v>
      </c>
      <c r="B27" s="54">
        <v>918</v>
      </c>
      <c r="C27" s="54">
        <v>700</v>
      </c>
      <c r="D27" s="54">
        <v>450</v>
      </c>
    </row>
    <row r="28" spans="1:4" s="49" customFormat="1" ht="15">
      <c r="A28" s="53" t="s">
        <v>60</v>
      </c>
      <c r="B28" s="54"/>
      <c r="C28" s="62"/>
      <c r="D28" s="62"/>
    </row>
    <row r="29" spans="1:4" s="49" customFormat="1" ht="38.25">
      <c r="A29" s="55" t="s">
        <v>61</v>
      </c>
      <c r="B29" s="54"/>
      <c r="C29" s="62"/>
      <c r="D29" s="62"/>
    </row>
    <row r="30" spans="1:4" s="49" customFormat="1" ht="25.5">
      <c r="A30" s="55" t="s">
        <v>62</v>
      </c>
      <c r="B30" s="54"/>
      <c r="C30" s="62"/>
      <c r="D30" s="62"/>
    </row>
    <row r="31" spans="1:4" s="49" customFormat="1" ht="25.5">
      <c r="A31" s="55" t="s">
        <v>63</v>
      </c>
      <c r="B31" s="54"/>
      <c r="C31" s="62"/>
      <c r="D31" s="62"/>
    </row>
    <row r="32" spans="1:4" s="49" customFormat="1" ht="25.5">
      <c r="A32" s="56" t="s">
        <v>64</v>
      </c>
      <c r="B32" s="54"/>
      <c r="C32" s="62"/>
      <c r="D32" s="62"/>
    </row>
    <row r="33" spans="1:4" s="49" customFormat="1" ht="15">
      <c r="A33" s="57" t="s">
        <v>65</v>
      </c>
      <c r="B33" s="61">
        <f>B8+B9+B10+B15-B21-B27</f>
        <v>1242</v>
      </c>
      <c r="C33" s="61">
        <f>C8+C9+C10+C15-C21-C27</f>
        <v>363</v>
      </c>
      <c r="D33" s="61">
        <f>D8+D9+D10+D15-D21-D27</f>
        <v>348</v>
      </c>
    </row>
    <row r="34" spans="1:4" s="49" customFormat="1" ht="15">
      <c r="A34" s="55" t="s">
        <v>66</v>
      </c>
      <c r="B34" s="58">
        <f>B33-B6</f>
        <v>905</v>
      </c>
      <c r="C34" s="58">
        <f>C33-C6</f>
        <v>26</v>
      </c>
      <c r="D34" s="58">
        <f>D33-D6</f>
        <v>11</v>
      </c>
    </row>
    <row r="35" spans="1:4" s="49" customFormat="1" ht="15">
      <c r="A35" s="59" t="s">
        <v>67</v>
      </c>
      <c r="B35" s="60"/>
      <c r="C35" s="60"/>
      <c r="D35" s="60"/>
    </row>
  </sheetData>
  <sheetProtection/>
  <mergeCells count="2">
    <mergeCell ref="A7:D7"/>
    <mergeCell ref="A4:D4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l.castaldi</dc:creator>
  <cp:keywords/>
  <dc:description/>
  <cp:lastModifiedBy>Daniela_Falconi</cp:lastModifiedBy>
  <cp:lastPrinted>2013-03-22T08:09:42Z</cp:lastPrinted>
  <dcterms:created xsi:type="dcterms:W3CDTF">2010-12-03T09:34:17Z</dcterms:created>
  <dcterms:modified xsi:type="dcterms:W3CDTF">2013-03-22T08:10:08Z</dcterms:modified>
  <cp:category/>
  <cp:version/>
  <cp:contentType/>
  <cp:contentStatus/>
</cp:coreProperties>
</file>