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980" windowHeight="10365"/>
  </bookViews>
  <sheets>
    <sheet name="prt101" sheetId="4" r:id="rId1"/>
    <sheet name="Foglio1" sheetId="1" state="hidden" r:id="rId2"/>
    <sheet name="Foglio2" sheetId="2" state="hidden" r:id="rId3"/>
    <sheet name="Foglio3" sheetId="3" state="hidden" r:id="rId4"/>
    <sheet name="Verifica" sheetId="5" r:id="rId5"/>
  </sheets>
  <definedNames>
    <definedName name="_xlnm.Print_Area" localSheetId="0">'prt101'!$A$5:$M$137</definedName>
  </definedNames>
  <calcPr calcId="125725"/>
</workbook>
</file>

<file path=xl/calcChain.xml><?xml version="1.0" encoding="utf-8"?>
<calcChain xmlns="http://schemas.openxmlformats.org/spreadsheetml/2006/main">
  <c r="I139" i="4"/>
  <c r="I137"/>
  <c r="I136"/>
  <c r="I51" i="5"/>
  <c r="F51"/>
</calcChain>
</file>

<file path=xl/sharedStrings.xml><?xml version="1.0" encoding="utf-8"?>
<sst xmlns="http://schemas.openxmlformats.org/spreadsheetml/2006/main" count="602" uniqueCount="234">
  <si>
    <t>anno</t>
  </si>
  <si>
    <t>data_fattura</t>
  </si>
  <si>
    <t>descrizione</t>
  </si>
  <si>
    <t>importo</t>
  </si>
  <si>
    <t>Fattura</t>
  </si>
  <si>
    <t>1604538</t>
  </si>
  <si>
    <t>CONGUAGLIO CONSUMI GAS PALAZZETTO OTT-2013/GIU-2014</t>
  </si>
  <si>
    <t>GDF SUEZ ENERGIE S.P.A.</t>
  </si>
  <si>
    <t xml:space="preserve">  -   -</t>
  </si>
  <si>
    <t/>
  </si>
  <si>
    <t>934/10</t>
  </si>
  <si>
    <t>MANUTENZIONE FIAT PUNTO SERVIZI GENERALI</t>
  </si>
  <si>
    <t>C.R.A. SRL</t>
  </si>
  <si>
    <t>46</t>
  </si>
  <si>
    <t>LAVORI DI REALIZZAZIONE ISOLA DI FERMATA PER CAPOLINEA CENTR O STORICO</t>
  </si>
  <si>
    <t>CO. EDIL S.R.L</t>
  </si>
  <si>
    <t>914000964799</t>
  </si>
  <si>
    <t>SERVIZIO MISURA IMPIANTI INCENTIVANTI</t>
  </si>
  <si>
    <t>ENEL DISTRIBUZIONE SPA</t>
  </si>
  <si>
    <t>913000969669</t>
  </si>
  <si>
    <t>Nota d'accredito</t>
  </si>
  <si>
    <t>100/MM/38423</t>
  </si>
  <si>
    <t>CONSUMI GAS APR/DIC-2014</t>
  </si>
  <si>
    <t>472</t>
  </si>
  <si>
    <t>ADEGUAMENTI NORMATIVI D.LGS. 81/2008</t>
  </si>
  <si>
    <t>C M A  S.R.L. MEDICINA DEL LAVORO-SICUREZZA</t>
  </si>
  <si>
    <t>53</t>
  </si>
  <si>
    <t>SOMMA URGENZA MESSA IN SICUREZZA VIABILITA' COMUNALE</t>
  </si>
  <si>
    <t>F.LLI PAPI E C. SNC</t>
  </si>
  <si>
    <t>9/15</t>
  </si>
  <si>
    <t>STORNO FATTURA 56/2015 ERRATA FATTURAZIONE</t>
  </si>
  <si>
    <t>18</t>
  </si>
  <si>
    <t>MATERIALE PER CIMITERO</t>
  </si>
  <si>
    <t>PAPI ANTONIO</t>
  </si>
  <si>
    <t>9</t>
  </si>
  <si>
    <t>INTERVENTO SU QUERCIA LOC. SCIANTELLA</t>
  </si>
  <si>
    <t>D'ABBONDANZA LEGNAMI DI D'ABBONDANZA PARIDE &amp; C. S.A.S.</t>
  </si>
  <si>
    <t>98</t>
  </si>
  <si>
    <t>AGGIO RISCOSIONE COATTIVA</t>
  </si>
  <si>
    <t>14860</t>
  </si>
  <si>
    <t>DELIB.ARG/elt 74/08-ART.6.1 lett.c SCAMBIO SUL POSTO SSP0017 9115</t>
  </si>
  <si>
    <t>G.S.E. GESTORE DEI SERVIZI ELETTRICI</t>
  </si>
  <si>
    <t>17254</t>
  </si>
  <si>
    <t>CORRISPETTIVO A COPERTURA DEGLI ONERI DI GESTIONE COME PREVI STO DALL'ART.10 C.4 DM 5 LUGLIO 2012 - C</t>
  </si>
  <si>
    <t>GRAFICHE E. GASPARI SRL</t>
  </si>
  <si>
    <t>100/MM/41247</t>
  </si>
  <si>
    <t>FATTURA PER FORNITURA DI ENERGIA ELETTRICA E GAS NATURALE</t>
  </si>
  <si>
    <t>QUOTA ENERGIA MATERIA PRIMA GAS SCUOLA MATERNA MAR/SETT-2015</t>
  </si>
  <si>
    <t>FATT. IVA SPLIT P.</t>
  </si>
  <si>
    <t>Fattura Energia Elettrica</t>
  </si>
  <si>
    <t>F.E.M.A. Antincendio snc</t>
  </si>
  <si>
    <t>5</t>
  </si>
  <si>
    <t>2016-001968P</t>
  </si>
  <si>
    <t>Servizio di fornitura Energia Elettrica 1 SETTEMBRE-31 OTTOB RE 2015 1 GIUGNO-31 OTTOBRE 2015 (SC. MATERNA)</t>
  </si>
  <si>
    <t>2016-001969P</t>
  </si>
  <si>
    <t>Servizio di fornitura Energia Elettrica 1 SETTEMBRE-31 OTTOB RE 2015 1 MAGGIO-31 OTTOBRE 2015 UFFICI</t>
  </si>
  <si>
    <t>2016-001970P</t>
  </si>
  <si>
    <t>Servizio di fornitura Energia Elettrica 1 SETTEMBRE-31 OTTOB RE 2015 1 GIUGNO-31 OTTOBRE 2015  (PUBBLICA ILL.NE)</t>
  </si>
  <si>
    <t>2016-001971P</t>
  </si>
  <si>
    <t>Servizio di fornitura Energia Elettrica 1 SETTEMBRE-31 OTTOB RE 2015 1 AGOSTO-31 OTTOBRE 2015 (SERVIZIO IDRICO)</t>
  </si>
  <si>
    <t>2016-001972P</t>
  </si>
  <si>
    <t>Servizio di fornitura Energia Elettrica 1 SETTEMBRE-31 OTTOB RE 2015 1 GIUGNO-31 OTTOBRE 2015 (EX SCUOLA ELEM.)</t>
  </si>
  <si>
    <t>2016-001973P</t>
  </si>
  <si>
    <t>Servizio di fornitura Energia Elettrica 1 SETTEMBRE-31 OTTOB RE 2015 1 AGOSTO-31 OTTOBRE 2015 (PALAZZETTO)</t>
  </si>
  <si>
    <t>3037</t>
  </si>
  <si>
    <t>CORRISPETTIVO A COPERTURA DEGLI ONERI DI GESTIONE CONVENZION E: G03E15809107</t>
  </si>
  <si>
    <t>7863</t>
  </si>
  <si>
    <t>24</t>
  </si>
  <si>
    <t>117 A7</t>
  </si>
  <si>
    <t>FATTURA riscossioni coattive</t>
  </si>
  <si>
    <t>2</t>
  </si>
  <si>
    <t>NOTA DI CREDITO STORNO FATT. 22/2015</t>
  </si>
  <si>
    <t>3024</t>
  </si>
  <si>
    <t>STORNO TOTALE FATT. 76/V</t>
  </si>
  <si>
    <t>233 A7</t>
  </si>
  <si>
    <t>FATTURA AGGIO SU RISCOSSIONE COATTIVA</t>
  </si>
  <si>
    <t>2016PA000648</t>
  </si>
  <si>
    <t>CERTIFICATO FIRMA DIGITALE</t>
  </si>
  <si>
    <t>POSTA ELETTRONICA CERIFICATA</t>
  </si>
  <si>
    <t>ANTICIPO PER PAGAMENTO RICEVUTO ORDINE 50969236</t>
  </si>
  <si>
    <t>ANTICIPO PER PAGAMENTO RICEVUTO ORDINE 51936506</t>
  </si>
  <si>
    <t>2-PA</t>
  </si>
  <si>
    <t>2016PA000768</t>
  </si>
  <si>
    <t>ORDINE 52246687 DEL 18/06/2016</t>
  </si>
  <si>
    <t>21223</t>
  </si>
  <si>
    <t>ERAGON CONSORZIO STABILE S.C.A.R.L.</t>
  </si>
  <si>
    <t>000002-2016-</t>
  </si>
  <si>
    <t>Saldo direzione lavori loculi cimiteriali</t>
  </si>
  <si>
    <t>Fattura Energia Elettrica SERV. IDRICO</t>
  </si>
  <si>
    <t>V0-97981</t>
  </si>
  <si>
    <t>39</t>
  </si>
  <si>
    <t>NOTA DI CREDITO RETTIFICA FATTUTA 35/2016</t>
  </si>
  <si>
    <t>000003-2016-</t>
  </si>
  <si>
    <t>Nota di credito su Fattura 000002-2016-FE</t>
  </si>
  <si>
    <t>100/MM/32367</t>
  </si>
  <si>
    <t>ENGIE ITALIA SPA</t>
  </si>
  <si>
    <t>30194</t>
  </si>
  <si>
    <t>004701577619</t>
  </si>
  <si>
    <t>NOTA DI CREDITO</t>
  </si>
  <si>
    <t>V0-148801</t>
  </si>
  <si>
    <t>Fattura Energia Elettrica (CONGUAGLI 2016)</t>
  </si>
  <si>
    <t>V0-148803</t>
  </si>
  <si>
    <t>Fattura Energia Elettrica (CONGIìUAGLIO AGOSTO) MUNICIPIO</t>
  </si>
  <si>
    <t>V0-148804</t>
  </si>
  <si>
    <t>Fattura Energia Elettrica (CONGUAGLIO UFFICI AGOSTO)</t>
  </si>
  <si>
    <t>V0-148805</t>
  </si>
  <si>
    <t>Fattura Energia Elettrica (SC. MATERNA CONGUALI AGOSTO)</t>
  </si>
  <si>
    <t>V0-148806</t>
  </si>
  <si>
    <t>Fattura Energia Elettrica (CONGUAGLI ILL. PUBBLICA AGOSTO)</t>
  </si>
  <si>
    <t>M&amp;G COOPERATIVA MULTISERVIZI ITALIA</t>
  </si>
  <si>
    <t>70</t>
  </si>
  <si>
    <t>Recupero e Risanamento delle abitazioni nel centro storico d i roccantica ( D.G.R. N354/2004 - NA 419</t>
  </si>
  <si>
    <t>RESIDENZA MONTE BUONO SRL</t>
  </si>
  <si>
    <t>Servizio di fornitura Energia Elettrica 1-30 NOVEMBRE 2016 1 -30 NOVEMBRE 2016</t>
  </si>
  <si>
    <t>004701763532</t>
  </si>
  <si>
    <t>ENERGIA ELETTRICA SC. MATERNA</t>
  </si>
  <si>
    <t>LAVORI AMPLIAMENTO IMPIANTO SPORTIVO POLIVALENTE</t>
  </si>
  <si>
    <t>2017-001633P</t>
  </si>
  <si>
    <t>8N00047831</t>
  </si>
  <si>
    <t>2BIM 2017 TELEFONIA FISSA SC MATERNA</t>
  </si>
  <si>
    <t>RESTAURO COPERTURA CHIESA S. CATERINA</t>
  </si>
  <si>
    <t>11382</t>
  </si>
  <si>
    <t>V0-48463</t>
  </si>
  <si>
    <t>COLANTONI LUCIANO</t>
  </si>
  <si>
    <t>C1 GESTIONE SRL</t>
  </si>
  <si>
    <t>NOTA CREDITO ELETTRON. S/C SEZ. 5</t>
  </si>
  <si>
    <t>LAVORI DI AMPLIAMENTO IMPIANTO SPORTIVO (STORNO ERRATA FATTU RAZIONE)</t>
  </si>
  <si>
    <t>201 A7</t>
  </si>
  <si>
    <t>FATTURA AGGIO 18% SU RISCOSSIONE COATTIVA25052017</t>
  </si>
  <si>
    <t>17365</t>
  </si>
  <si>
    <t>20000001281</t>
  </si>
  <si>
    <t>000000100004</t>
  </si>
  <si>
    <t>FATTURA</t>
  </si>
  <si>
    <t>000002000000</t>
  </si>
  <si>
    <t>268 A7</t>
  </si>
  <si>
    <t>FATTURA (det cont. 43/2016) RISCOSSIONE COATTIVA AL 30/04/20 17</t>
  </si>
  <si>
    <t>A17PAS000577</t>
  </si>
  <si>
    <t>RINNOVO POSTA ELETTRONICA CERTIFICATA</t>
  </si>
  <si>
    <t>1/PA</t>
  </si>
  <si>
    <t>004800886251</t>
  </si>
  <si>
    <t>RESTITUZIONE VINCOLO V1</t>
  </si>
  <si>
    <t>23</t>
  </si>
  <si>
    <t>COSTI PER SERVIZI GIUGNO 2017</t>
  </si>
  <si>
    <t>419 A7</t>
  </si>
  <si>
    <t>FATTURA AGGIO RISCOSSIONE COATTIVA</t>
  </si>
  <si>
    <t>SERVIZI TERZIARIZZATI PER VS CONTO E ORDINI ESEGUITI NEL MES E DI giugno 2017</t>
  </si>
  <si>
    <t>534 AT</t>
  </si>
  <si>
    <t>SERVIZIO RISCOSSIONE COATTIVA ENTRATE COMUNALI IN SOFFERENZA 01/06-31/08/2017</t>
  </si>
  <si>
    <t>20/PA</t>
  </si>
  <si>
    <t>004801463007</t>
  </si>
  <si>
    <t>004801463008</t>
  </si>
  <si>
    <t>COSTRUZIONI DI OPERE CIMITERIALI NEL CIMITERO COMUNALE (4  L OTTO ESECUTIVO) - OPERE URGENTI DI COMPLETAMENTO</t>
  </si>
  <si>
    <t>PANZIERIMARCO SRL</t>
  </si>
  <si>
    <t>004801602730</t>
  </si>
  <si>
    <t>004801602732</t>
  </si>
  <si>
    <t>004801602731</t>
  </si>
  <si>
    <t>004801602733</t>
  </si>
  <si>
    <t>004801595464</t>
  </si>
  <si>
    <t>FATTPA 121_17</t>
  </si>
  <si>
    <t>VISITA MEDICO COMPETENTE</t>
  </si>
  <si>
    <t>004801602734</t>
  </si>
  <si>
    <t>FATTPA 7_17</t>
  </si>
  <si>
    <t>18/PA</t>
  </si>
  <si>
    <t>acquisto materiale  manutenzione</t>
  </si>
  <si>
    <t>0002100114</t>
  </si>
  <si>
    <t>0002102780</t>
  </si>
  <si>
    <t>N.C.FATT.IVA SPLIT P</t>
  </si>
  <si>
    <t>92 PA</t>
  </si>
  <si>
    <t>91 PA</t>
  </si>
  <si>
    <t>03050</t>
  </si>
  <si>
    <t>8 PA</t>
  </si>
  <si>
    <t>13 PA</t>
  </si>
  <si>
    <t>FATTPA 1_18</t>
  </si>
  <si>
    <t>impresa edile Leoncini Stefano</t>
  </si>
  <si>
    <t>FATTPA 2_18</t>
  </si>
  <si>
    <t>9773</t>
  </si>
  <si>
    <t>18 PA</t>
  </si>
  <si>
    <t>24136</t>
  </si>
  <si>
    <t>28 PA</t>
  </si>
  <si>
    <t>1370/PA</t>
  </si>
  <si>
    <t>39 PA</t>
  </si>
  <si>
    <t>19/PA</t>
  </si>
  <si>
    <t>PER ERRATA IMPUTAZIONE IVA SU FATT. 18/PA</t>
  </si>
  <si>
    <t>ROSSETTI COSTRUZIONI SRL</t>
  </si>
  <si>
    <t>A18PAS0009260</t>
  </si>
  <si>
    <t>50 PA</t>
  </si>
  <si>
    <t>59 PA</t>
  </si>
  <si>
    <t>Servizio di fornitura Energia Elettrica POD IT001E61398114 V IA ROMANA - CIMITERO 41  - 02040 ROCCANTICA RI</t>
  </si>
  <si>
    <t>Servizio di fornitura Energia Elettrica POD IT001E61398172 V IA PACIGNO - UFFICI 10  - 02040 ROCCANTICA RI</t>
  </si>
  <si>
    <t>Servizio di fornitura Energia Elettrica POD IT001E61386636 V IA DEI NOBILI - UFFICI 4  - 02040 ROCCANTICA RI</t>
  </si>
  <si>
    <t>100/MM/3638867</t>
  </si>
  <si>
    <t>100/MM/3638866</t>
  </si>
  <si>
    <t>100/MM/3638865</t>
  </si>
  <si>
    <t>000002-2018-PA</t>
  </si>
  <si>
    <t>ANTICIPO PARCELLA PROFESSIONALE REDAZIONE PROGETTO ANTINCEND IO PALESTRA COMUNALE</t>
  </si>
  <si>
    <t>14/PA</t>
  </si>
  <si>
    <t>INTERVENTO URGENTE DI MESSA IN SICUREZZA DELL'INFRASTRUTTURA STRADALE A TUTELA DELL'INCOLUMITA' PUBBLICA DEL TRATTO DI S</t>
  </si>
  <si>
    <t>FATTPA 148_18</t>
  </si>
  <si>
    <t>2018/027087PA</t>
  </si>
  <si>
    <t>2018/027088PA</t>
  </si>
  <si>
    <t>2018/027089PA</t>
  </si>
  <si>
    <t>FATTPA 171_18</t>
  </si>
  <si>
    <t>20456</t>
  </si>
  <si>
    <t>3/PA</t>
  </si>
  <si>
    <t>1218010518</t>
  </si>
  <si>
    <t>1218010519</t>
  </si>
  <si>
    <t>8N00351648</t>
  </si>
  <si>
    <t>1BIM 2019</t>
  </si>
  <si>
    <t>8N00349561</t>
  </si>
  <si>
    <t>8N00350603</t>
  </si>
  <si>
    <t>8N00350881</t>
  </si>
  <si>
    <t>2518/PA</t>
  </si>
  <si>
    <t>334/PA</t>
  </si>
  <si>
    <t>Prot</t>
  </si>
  <si>
    <t>Data</t>
  </si>
  <si>
    <t>Tipo</t>
  </si>
  <si>
    <t>Numermo</t>
  </si>
  <si>
    <t>scadenza</t>
  </si>
  <si>
    <t>iva split</t>
  </si>
  <si>
    <t>Iva</t>
  </si>
  <si>
    <t>Codice</t>
  </si>
  <si>
    <t>N.CREDITO</t>
  </si>
  <si>
    <t>VERIFICA SOMME EFFETTIVAMENTE DA PAGARE</t>
  </si>
  <si>
    <t>AL NETTO DELLE NOTE DI CREDITO</t>
  </si>
  <si>
    <t>SITUZIONE AL 31/12/2018</t>
  </si>
  <si>
    <t>Tot.Fatt</t>
  </si>
  <si>
    <t>I.V.A.</t>
  </si>
  <si>
    <t>DEBITO SCADUTO ALLA DATA DEL 31/12/2018</t>
  </si>
  <si>
    <t>Fatt. 10</t>
  </si>
  <si>
    <t>DI CUI  IVA SPLIT PAYMENT</t>
  </si>
  <si>
    <t>Pagamenti effettuati nel 2019 al 29.04.2019</t>
  </si>
  <si>
    <t xml:space="preserve">SITUAZIONE DEBITI SCADUTI ALLA DATA DEL </t>
  </si>
  <si>
    <t>30.04.2019</t>
  </si>
  <si>
    <t>COMUNE DI ROCCANTICA (Rieti)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</si>
</sst>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i/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/>
    <xf numFmtId="0" fontId="1" fillId="0" borderId="1" xfId="1" applyBorder="1"/>
    <xf numFmtId="0" fontId="3" fillId="0" borderId="1" xfId="1" applyFont="1" applyBorder="1"/>
    <xf numFmtId="0" fontId="4" fillId="0" borderId="1" xfId="1" applyFont="1" applyBorder="1"/>
    <xf numFmtId="14" fontId="4" fillId="0" borderId="1" xfId="1" applyNumberFormat="1" applyFont="1" applyBorder="1"/>
    <xf numFmtId="0" fontId="4" fillId="0" borderId="0" xfId="1" applyFont="1"/>
    <xf numFmtId="4" fontId="3" fillId="0" borderId="1" xfId="1" applyNumberFormat="1" applyFont="1" applyBorder="1"/>
    <xf numFmtId="4" fontId="4" fillId="0" borderId="1" xfId="1" applyNumberFormat="1" applyFont="1" applyBorder="1"/>
    <xf numFmtId="4" fontId="4" fillId="0" borderId="0" xfId="1" applyNumberFormat="1" applyFont="1"/>
    <xf numFmtId="4" fontId="4" fillId="2" borderId="1" xfId="1" applyNumberFormat="1" applyFont="1" applyFill="1" applyBorder="1"/>
    <xf numFmtId="4" fontId="4" fillId="4" borderId="1" xfId="1" applyNumberFormat="1" applyFont="1" applyFill="1" applyBorder="1"/>
    <xf numFmtId="4" fontId="5" fillId="0" borderId="1" xfId="1" applyNumberFormat="1" applyFont="1" applyBorder="1"/>
    <xf numFmtId="4" fontId="4" fillId="5" borderId="1" xfId="1" applyNumberFormat="1" applyFont="1" applyFill="1" applyBorder="1"/>
    <xf numFmtId="4" fontId="4" fillId="7" borderId="1" xfId="1" applyNumberFormat="1" applyFont="1" applyFill="1" applyBorder="1"/>
    <xf numFmtId="0" fontId="4" fillId="7" borderId="1" xfId="1" applyFont="1" applyFill="1" applyBorder="1"/>
    <xf numFmtId="4" fontId="3" fillId="2" borderId="1" xfId="1" applyNumberFormat="1" applyFont="1" applyFill="1" applyBorder="1"/>
    <xf numFmtId="0" fontId="4" fillId="8" borderId="1" xfId="1" applyFont="1" applyFill="1" applyBorder="1"/>
    <xf numFmtId="14" fontId="4" fillId="0" borderId="2" xfId="1" applyNumberFormat="1" applyFont="1" applyBorder="1"/>
    <xf numFmtId="0" fontId="4" fillId="0" borderId="3" xfId="1" applyFont="1" applyBorder="1"/>
    <xf numFmtId="0" fontId="4" fillId="7" borderId="3" xfId="1" applyFont="1" applyFill="1" applyBorder="1"/>
    <xf numFmtId="4" fontId="4" fillId="2" borderId="4" xfId="1" applyNumberFormat="1" applyFont="1" applyFill="1" applyBorder="1"/>
    <xf numFmtId="4" fontId="4" fillId="0" borderId="5" xfId="1" applyNumberFormat="1" applyFont="1" applyBorder="1"/>
    <xf numFmtId="4" fontId="4" fillId="3" borderId="8" xfId="1" applyNumberFormat="1" applyFont="1" applyFill="1" applyBorder="1"/>
    <xf numFmtId="4" fontId="4" fillId="3" borderId="10" xfId="1" applyNumberFormat="1" applyFont="1" applyFill="1" applyBorder="1"/>
    <xf numFmtId="4" fontId="4" fillId="9" borderId="1" xfId="1" applyNumberFormat="1" applyFont="1" applyFill="1" applyBorder="1"/>
    <xf numFmtId="4" fontId="4" fillId="10" borderId="1" xfId="1" applyNumberFormat="1" applyFont="1" applyFill="1" applyBorder="1"/>
    <xf numFmtId="4" fontId="4" fillId="11" borderId="1" xfId="1" applyNumberFormat="1" applyFont="1" applyFill="1" applyBorder="1"/>
    <xf numFmtId="4" fontId="4" fillId="5" borderId="5" xfId="1" applyNumberFormat="1" applyFont="1" applyFill="1" applyBorder="1"/>
    <xf numFmtId="4" fontId="4" fillId="12" borderId="6" xfId="1" applyNumberFormat="1" applyFont="1" applyFill="1" applyBorder="1"/>
    <xf numFmtId="4" fontId="4" fillId="12" borderId="8" xfId="1" applyNumberFormat="1" applyFont="1" applyFill="1" applyBorder="1"/>
    <xf numFmtId="4" fontId="4" fillId="12" borderId="10" xfId="1" applyNumberFormat="1" applyFont="1" applyFill="1" applyBorder="1"/>
    <xf numFmtId="4" fontId="4" fillId="0" borderId="14" xfId="1" applyNumberFormat="1" applyFont="1" applyBorder="1"/>
    <xf numFmtId="4" fontId="4" fillId="2" borderId="5" xfId="1" applyNumberFormat="1" applyFont="1" applyFill="1" applyBorder="1"/>
    <xf numFmtId="4" fontId="4" fillId="12" borderId="12" xfId="1" applyNumberFormat="1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3" fillId="3" borderId="1" xfId="1" applyNumberFormat="1" applyFont="1" applyFill="1" applyBorder="1"/>
    <xf numFmtId="4" fontId="4" fillId="13" borderId="6" xfId="1" applyNumberFormat="1" applyFont="1" applyFill="1" applyBorder="1"/>
    <xf numFmtId="4" fontId="3" fillId="8" borderId="1" xfId="1" applyNumberFormat="1" applyFont="1" applyFill="1" applyBorder="1"/>
    <xf numFmtId="4" fontId="4" fillId="8" borderId="1" xfId="1" applyNumberFormat="1" applyFont="1" applyFill="1" applyBorder="1"/>
    <xf numFmtId="4" fontId="4" fillId="8" borderId="9" xfId="1" applyNumberFormat="1" applyFont="1" applyFill="1" applyBorder="1"/>
    <xf numFmtId="4" fontId="4" fillId="8" borderId="11" xfId="1" applyNumberFormat="1" applyFont="1" applyFill="1" applyBorder="1"/>
    <xf numFmtId="4" fontId="4" fillId="8" borderId="5" xfId="1" applyNumberFormat="1" applyFont="1" applyFill="1" applyBorder="1"/>
    <xf numFmtId="4" fontId="4" fillId="8" borderId="0" xfId="1" applyNumberFormat="1" applyFont="1" applyFill="1"/>
    <xf numFmtId="4" fontId="4" fillId="14" borderId="1" xfId="1" applyNumberFormat="1" applyFont="1" applyFill="1" applyBorder="1"/>
    <xf numFmtId="4" fontId="3" fillId="14" borderId="1" xfId="1" applyNumberFormat="1" applyFont="1" applyFill="1" applyBorder="1"/>
    <xf numFmtId="4" fontId="4" fillId="14" borderId="4" xfId="1" applyNumberFormat="1" applyFont="1" applyFill="1" applyBorder="1"/>
    <xf numFmtId="4" fontId="3" fillId="14" borderId="7" xfId="1" applyNumberFormat="1" applyFont="1" applyFill="1" applyBorder="1"/>
    <xf numFmtId="4" fontId="4" fillId="14" borderId="9" xfId="1" applyNumberFormat="1" applyFont="1" applyFill="1" applyBorder="1"/>
    <xf numFmtId="4" fontId="3" fillId="14" borderId="9" xfId="1" applyNumberFormat="1" applyFont="1" applyFill="1" applyBorder="1"/>
    <xf numFmtId="4" fontId="4" fillId="14" borderId="11" xfId="1" applyNumberFormat="1" applyFont="1" applyFill="1" applyBorder="1"/>
    <xf numFmtId="4" fontId="4" fillId="14" borderId="5" xfId="1" applyNumberFormat="1" applyFont="1" applyFill="1" applyBorder="1"/>
    <xf numFmtId="4" fontId="3" fillId="14" borderId="12" xfId="1" applyNumberFormat="1" applyFont="1" applyFill="1" applyBorder="1"/>
    <xf numFmtId="4" fontId="4" fillId="14" borderId="13" xfId="1" applyNumberFormat="1" applyFont="1" applyFill="1" applyBorder="1"/>
    <xf numFmtId="4" fontId="4" fillId="14" borderId="7" xfId="1" applyNumberFormat="1" applyFont="1" applyFill="1" applyBorder="1"/>
    <xf numFmtId="4" fontId="4" fillId="0" borderId="4" xfId="1" applyNumberFormat="1" applyFont="1" applyBorder="1"/>
    <xf numFmtId="0" fontId="4" fillId="0" borderId="4" xfId="1" applyFont="1" applyBorder="1"/>
    <xf numFmtId="0" fontId="4" fillId="0" borderId="20" xfId="1" applyFont="1" applyBorder="1"/>
    <xf numFmtId="0" fontId="4" fillId="0" borderId="21" xfId="1" applyFont="1" applyBorder="1"/>
    <xf numFmtId="4" fontId="3" fillId="2" borderId="12" xfId="1" applyNumberFormat="1" applyFont="1" applyFill="1" applyBorder="1"/>
    <xf numFmtId="4" fontId="4" fillId="14" borderId="0" xfId="1" applyNumberFormat="1" applyFont="1" applyFill="1" applyBorder="1"/>
    <xf numFmtId="4" fontId="4" fillId="6" borderId="5" xfId="1" applyNumberFormat="1" applyFont="1" applyFill="1" applyBorder="1"/>
    <xf numFmtId="4" fontId="4" fillId="2" borderId="12" xfId="1" applyNumberFormat="1" applyFont="1" applyFill="1" applyBorder="1"/>
    <xf numFmtId="4" fontId="4" fillId="14" borderId="12" xfId="1" applyNumberFormat="1" applyFont="1" applyFill="1" applyBorder="1"/>
    <xf numFmtId="4" fontId="4" fillId="15" borderId="1" xfId="1" applyNumberFormat="1" applyFont="1" applyFill="1" applyBorder="1"/>
    <xf numFmtId="4" fontId="3" fillId="15" borderId="1" xfId="1" applyNumberFormat="1" applyFont="1" applyFill="1" applyBorder="1"/>
    <xf numFmtId="4" fontId="4" fillId="15" borderId="14" xfId="1" applyNumberFormat="1" applyFont="1" applyFill="1" applyBorder="1"/>
    <xf numFmtId="4" fontId="4" fillId="15" borderId="8" xfId="1" applyNumberFormat="1" applyFont="1" applyFill="1" applyBorder="1"/>
    <xf numFmtId="0" fontId="3" fillId="0" borderId="5" xfId="1" applyFont="1" applyBorder="1"/>
    <xf numFmtId="0" fontId="4" fillId="0" borderId="17" xfId="1" applyFont="1" applyBorder="1"/>
    <xf numFmtId="0" fontId="4" fillId="0" borderId="19" xfId="1" applyFont="1" applyBorder="1"/>
    <xf numFmtId="0" fontId="4" fillId="0" borderId="24" xfId="1" applyFont="1" applyBorder="1"/>
    <xf numFmtId="0" fontId="2" fillId="0" borderId="15" xfId="1" applyFont="1" applyBorder="1"/>
    <xf numFmtId="0" fontId="2" fillId="0" borderId="16" xfId="1" applyFont="1" applyBorder="1"/>
    <xf numFmtId="0" fontId="3" fillId="0" borderId="16" xfId="1" applyFont="1" applyBorder="1"/>
    <xf numFmtId="0" fontId="2" fillId="0" borderId="18" xfId="1" applyFont="1" applyBorder="1"/>
    <xf numFmtId="0" fontId="2" fillId="0" borderId="0" xfId="1" applyFont="1" applyBorder="1"/>
    <xf numFmtId="0" fontId="3" fillId="0" borderId="0" xfId="1" applyFont="1" applyBorder="1"/>
    <xf numFmtId="14" fontId="2" fillId="0" borderId="18" xfId="1" applyNumberFormat="1" applyFont="1" applyBorder="1"/>
    <xf numFmtId="0" fontId="2" fillId="0" borderId="22" xfId="1" applyFont="1" applyBorder="1"/>
    <xf numFmtId="0" fontId="2" fillId="0" borderId="23" xfId="1" applyFont="1" applyBorder="1"/>
    <xf numFmtId="0" fontId="3" fillId="0" borderId="23" xfId="1" applyFont="1" applyBorder="1"/>
    <xf numFmtId="0" fontId="4" fillId="15" borderId="21" xfId="1" applyFont="1" applyFill="1" applyBorder="1"/>
    <xf numFmtId="4" fontId="6" fillId="15" borderId="12" xfId="1" applyNumberFormat="1" applyFont="1" applyFill="1" applyBorder="1"/>
    <xf numFmtId="0" fontId="3" fillId="15" borderId="20" xfId="1" applyFont="1" applyFill="1" applyBorder="1"/>
  </cellXfs>
  <cellStyles count="2">
    <cellStyle name="Normale" xfId="0" builtinId="0"/>
    <cellStyle name="Normal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tabSelected="1" topLeftCell="A31" workbookViewId="0">
      <selection activeCell="P17" sqref="P17"/>
    </sheetView>
  </sheetViews>
  <sheetFormatPr defaultRowHeight="12.75"/>
  <cols>
    <col min="1" max="1" width="5.5703125" style="1" bestFit="1" customWidth="1"/>
    <col min="2" max="2" width="6.28515625" style="1" customWidth="1"/>
    <col min="3" max="3" width="8.42578125" style="1" customWidth="1"/>
    <col min="4" max="4" width="12.140625" style="1" customWidth="1"/>
    <col min="5" max="5" width="10.7109375" style="1" customWidth="1"/>
    <col min="6" max="6" width="11.85546875" style="7" bestFit="1" customWidth="1"/>
    <col min="7" max="7" width="35" style="7" customWidth="1"/>
    <col min="8" max="8" width="9.28515625" style="7" customWidth="1"/>
    <col min="9" max="9" width="9" style="10" customWidth="1"/>
    <col min="10" max="10" width="9" style="52" customWidth="1"/>
    <col min="11" max="11" width="7.5703125" style="7" customWidth="1"/>
    <col min="12" max="12" width="8.5703125" style="10" customWidth="1"/>
    <col min="13" max="13" width="8.5703125" style="1" customWidth="1"/>
    <col min="14" max="16384" width="9.140625" style="1"/>
  </cols>
  <sheetData>
    <row r="1" spans="1:13">
      <c r="C1" s="81" t="s">
        <v>233</v>
      </c>
      <c r="D1" s="82"/>
      <c r="E1" s="82"/>
      <c r="F1" s="83"/>
      <c r="G1" s="78"/>
    </row>
    <row r="2" spans="1:13">
      <c r="C2" s="84" t="s">
        <v>231</v>
      </c>
      <c r="D2" s="85"/>
      <c r="E2" s="85"/>
      <c r="F2" s="86"/>
      <c r="G2" s="79"/>
    </row>
    <row r="3" spans="1:13">
      <c r="C3" s="87" t="s">
        <v>232</v>
      </c>
      <c r="D3" s="85"/>
      <c r="E3" s="85"/>
      <c r="F3" s="86"/>
      <c r="G3" s="79"/>
    </row>
    <row r="4" spans="1:13" ht="13.5" thickBot="1">
      <c r="C4" s="88"/>
      <c r="D4" s="89"/>
      <c r="E4" s="89"/>
      <c r="F4" s="90"/>
      <c r="G4" s="80"/>
    </row>
    <row r="5" spans="1:13" s="2" customFormat="1">
      <c r="A5" s="4" t="s">
        <v>0</v>
      </c>
      <c r="B5" s="4" t="s">
        <v>213</v>
      </c>
      <c r="C5" s="77" t="s">
        <v>214</v>
      </c>
      <c r="D5" s="77" t="s">
        <v>215</v>
      </c>
      <c r="E5" s="77" t="s">
        <v>216</v>
      </c>
      <c r="F5" s="77" t="s">
        <v>1</v>
      </c>
      <c r="G5" s="77" t="s">
        <v>2</v>
      </c>
      <c r="H5" s="4" t="s">
        <v>217</v>
      </c>
      <c r="I5" s="8" t="s">
        <v>3</v>
      </c>
      <c r="J5" s="47" t="s">
        <v>221</v>
      </c>
      <c r="K5" s="4" t="s">
        <v>219</v>
      </c>
      <c r="L5" s="8" t="s">
        <v>218</v>
      </c>
      <c r="M5" s="4" t="s">
        <v>220</v>
      </c>
    </row>
    <row r="6" spans="1:13">
      <c r="A6" s="5">
        <v>2014</v>
      </c>
      <c r="B6" s="5">
        <v>15</v>
      </c>
      <c r="C6" s="6">
        <v>41859</v>
      </c>
      <c r="D6" s="5" t="s">
        <v>4</v>
      </c>
      <c r="E6" s="5" t="s">
        <v>5</v>
      </c>
      <c r="F6" s="6">
        <v>41823</v>
      </c>
      <c r="G6" s="5" t="s">
        <v>6</v>
      </c>
      <c r="H6" s="6">
        <v>41885</v>
      </c>
      <c r="I6" s="9">
        <v>0</v>
      </c>
      <c r="J6" s="53"/>
      <c r="K6" s="5">
        <v>0</v>
      </c>
      <c r="L6" s="9"/>
      <c r="M6" s="5">
        <v>903</v>
      </c>
    </row>
    <row r="7" spans="1:13">
      <c r="A7" s="5">
        <v>2014</v>
      </c>
      <c r="B7" s="5">
        <v>25</v>
      </c>
      <c r="C7" s="6">
        <v>41886</v>
      </c>
      <c r="D7" s="5" t="s">
        <v>4</v>
      </c>
      <c r="E7" s="5" t="s">
        <v>10</v>
      </c>
      <c r="F7" s="6">
        <v>41877</v>
      </c>
      <c r="G7" s="5" t="s">
        <v>11</v>
      </c>
      <c r="H7" s="6">
        <v>41909</v>
      </c>
      <c r="I7" s="11">
        <v>763.81</v>
      </c>
      <c r="J7" s="53"/>
      <c r="K7" s="5">
        <v>0</v>
      </c>
      <c r="L7" s="9">
        <v>137.74</v>
      </c>
      <c r="M7" s="5">
        <v>871</v>
      </c>
    </row>
    <row r="8" spans="1:13">
      <c r="A8" s="5">
        <v>2014</v>
      </c>
      <c r="B8" s="5">
        <v>56</v>
      </c>
      <c r="C8" s="6">
        <v>41942</v>
      </c>
      <c r="D8" s="5" t="s">
        <v>4</v>
      </c>
      <c r="E8" s="5" t="s">
        <v>13</v>
      </c>
      <c r="F8" s="6">
        <v>41922</v>
      </c>
      <c r="G8" s="5" t="s">
        <v>14</v>
      </c>
      <c r="H8" s="6">
        <v>41993</v>
      </c>
      <c r="I8" s="11">
        <v>4800</v>
      </c>
      <c r="J8" s="53"/>
      <c r="K8" s="5">
        <v>0</v>
      </c>
      <c r="L8" s="9">
        <v>436.36</v>
      </c>
      <c r="M8" s="5">
        <v>648</v>
      </c>
    </row>
    <row r="9" spans="1:13">
      <c r="A9" s="5">
        <v>2014</v>
      </c>
      <c r="B9" s="5">
        <v>58</v>
      </c>
      <c r="C9" s="6">
        <v>41948</v>
      </c>
      <c r="D9" s="5" t="s">
        <v>4</v>
      </c>
      <c r="E9" s="5" t="s">
        <v>16</v>
      </c>
      <c r="F9" s="6">
        <v>41925</v>
      </c>
      <c r="G9" s="5" t="s">
        <v>17</v>
      </c>
      <c r="H9" s="6">
        <v>41970</v>
      </c>
      <c r="I9" s="11">
        <v>26.6</v>
      </c>
      <c r="J9" s="53"/>
      <c r="K9" s="5">
        <v>0</v>
      </c>
      <c r="L9" s="9">
        <v>4.8</v>
      </c>
      <c r="M9" s="5">
        <v>884</v>
      </c>
    </row>
    <row r="10" spans="1:13">
      <c r="A10" s="5">
        <v>2014</v>
      </c>
      <c r="B10" s="5">
        <v>59</v>
      </c>
      <c r="C10" s="6">
        <v>41948</v>
      </c>
      <c r="D10" s="5" t="s">
        <v>4</v>
      </c>
      <c r="E10" s="5" t="s">
        <v>19</v>
      </c>
      <c r="F10" s="6">
        <v>41820</v>
      </c>
      <c r="G10" s="5" t="s">
        <v>17</v>
      </c>
      <c r="H10" s="6">
        <v>41970</v>
      </c>
      <c r="I10" s="11">
        <v>57.46</v>
      </c>
      <c r="J10" s="53"/>
      <c r="K10" s="5">
        <v>0</v>
      </c>
      <c r="L10" s="9">
        <v>9.9700000000000006</v>
      </c>
      <c r="M10" s="5">
        <v>884</v>
      </c>
    </row>
    <row r="11" spans="1:13">
      <c r="A11" s="5">
        <v>2015</v>
      </c>
      <c r="B11" s="5">
        <v>18</v>
      </c>
      <c r="C11" s="6">
        <v>42019</v>
      </c>
      <c r="D11" s="5" t="s">
        <v>20</v>
      </c>
      <c r="E11" s="5" t="s">
        <v>21</v>
      </c>
      <c r="F11" s="6">
        <v>41995</v>
      </c>
      <c r="G11" s="5" t="s">
        <v>22</v>
      </c>
      <c r="H11" s="6">
        <v>42049</v>
      </c>
      <c r="I11" s="11"/>
      <c r="J11" s="53">
        <v>94.93</v>
      </c>
      <c r="K11" s="5">
        <v>0</v>
      </c>
      <c r="L11" s="9">
        <v>17.14</v>
      </c>
      <c r="M11" s="5">
        <v>903</v>
      </c>
    </row>
    <row r="12" spans="1:13">
      <c r="A12" s="5">
        <v>2015</v>
      </c>
      <c r="B12" s="5">
        <v>28</v>
      </c>
      <c r="C12" s="6">
        <v>42039</v>
      </c>
      <c r="D12" s="5" t="s">
        <v>4</v>
      </c>
      <c r="E12" s="5" t="s">
        <v>23</v>
      </c>
      <c r="F12" s="6">
        <v>42002</v>
      </c>
      <c r="G12" s="5" t="s">
        <v>24</v>
      </c>
      <c r="H12" s="6">
        <v>42069</v>
      </c>
      <c r="I12" s="11">
        <v>32.22</v>
      </c>
      <c r="J12" s="53"/>
      <c r="K12" s="5">
        <v>0</v>
      </c>
      <c r="L12" s="9">
        <v>220</v>
      </c>
      <c r="M12" s="5">
        <v>733</v>
      </c>
    </row>
    <row r="13" spans="1:13">
      <c r="A13" s="5">
        <v>2015</v>
      </c>
      <c r="B13" s="5">
        <v>34</v>
      </c>
      <c r="C13" s="6">
        <v>42042</v>
      </c>
      <c r="D13" s="5" t="s">
        <v>4</v>
      </c>
      <c r="E13" s="5" t="s">
        <v>26</v>
      </c>
      <c r="F13" s="6">
        <v>42004</v>
      </c>
      <c r="G13" s="5" t="s">
        <v>27</v>
      </c>
      <c r="H13" s="6">
        <v>42072</v>
      </c>
      <c r="I13" s="11">
        <v>3904</v>
      </c>
      <c r="J13" s="53"/>
      <c r="K13" s="5">
        <v>0</v>
      </c>
      <c r="L13" s="11">
        <v>704</v>
      </c>
      <c r="M13" s="5">
        <v>29</v>
      </c>
    </row>
    <row r="14" spans="1:13">
      <c r="A14" s="5">
        <v>2015</v>
      </c>
      <c r="B14" s="5">
        <v>38</v>
      </c>
      <c r="C14" s="6">
        <v>42051</v>
      </c>
      <c r="D14" s="5" t="s">
        <v>20</v>
      </c>
      <c r="E14" s="5" t="s">
        <v>29</v>
      </c>
      <c r="F14" s="6">
        <v>42048</v>
      </c>
      <c r="G14" s="5" t="s">
        <v>30</v>
      </c>
      <c r="H14" s="6">
        <v>42081</v>
      </c>
      <c r="I14" s="13"/>
      <c r="J14" s="54">
        <v>338.54</v>
      </c>
      <c r="K14" s="5">
        <v>0</v>
      </c>
      <c r="L14" s="9">
        <v>61.05</v>
      </c>
      <c r="M14" s="5">
        <v>971</v>
      </c>
    </row>
    <row r="15" spans="1:13" ht="13.5" thickBot="1">
      <c r="A15" s="5">
        <v>2015</v>
      </c>
      <c r="B15" s="5">
        <v>41</v>
      </c>
      <c r="C15" s="6">
        <v>42053</v>
      </c>
      <c r="D15" s="5" t="s">
        <v>4</v>
      </c>
      <c r="E15" s="5" t="s">
        <v>31</v>
      </c>
      <c r="F15" s="6">
        <v>42020</v>
      </c>
      <c r="G15" s="5" t="s">
        <v>32</v>
      </c>
      <c r="H15" s="6">
        <v>42083</v>
      </c>
      <c r="I15" s="22">
        <v>45</v>
      </c>
      <c r="J15" s="55"/>
      <c r="K15" s="5">
        <v>0</v>
      </c>
      <c r="L15" s="11">
        <v>8.1199999999999992</v>
      </c>
      <c r="M15" s="5">
        <v>104</v>
      </c>
    </row>
    <row r="16" spans="1:13" ht="13.5" thickBot="1">
      <c r="A16" s="5">
        <v>2015</v>
      </c>
      <c r="B16" s="5">
        <v>66</v>
      </c>
      <c r="C16" s="6">
        <v>42081</v>
      </c>
      <c r="D16" s="5" t="s">
        <v>4</v>
      </c>
      <c r="E16" s="5" t="s">
        <v>34</v>
      </c>
      <c r="F16" s="6">
        <v>42080</v>
      </c>
      <c r="G16" s="5" t="s">
        <v>35</v>
      </c>
      <c r="H16" s="19">
        <v>42111</v>
      </c>
      <c r="I16" s="71">
        <v>4520.1000000000004</v>
      </c>
      <c r="J16" s="72">
        <v>4520</v>
      </c>
      <c r="K16" s="20">
        <v>0</v>
      </c>
      <c r="L16" s="9">
        <v>815.1</v>
      </c>
      <c r="M16" s="5">
        <v>921</v>
      </c>
    </row>
    <row r="17" spans="1:13">
      <c r="A17" s="5">
        <v>2015</v>
      </c>
      <c r="B17" s="5">
        <v>74</v>
      </c>
      <c r="C17" s="6">
        <v>42109</v>
      </c>
      <c r="D17" s="5" t="s">
        <v>4</v>
      </c>
      <c r="E17" s="5" t="s">
        <v>37</v>
      </c>
      <c r="F17" s="6">
        <v>42045</v>
      </c>
      <c r="G17" s="5" t="s">
        <v>38</v>
      </c>
      <c r="H17" s="6">
        <v>42139</v>
      </c>
      <c r="I17" s="70">
        <v>10.57</v>
      </c>
      <c r="J17" s="60"/>
      <c r="K17" s="5">
        <v>0</v>
      </c>
      <c r="L17" s="9">
        <v>1.91</v>
      </c>
      <c r="M17" s="5">
        <v>1032</v>
      </c>
    </row>
    <row r="18" spans="1:13">
      <c r="A18" s="5">
        <v>2015</v>
      </c>
      <c r="B18" s="5">
        <v>99</v>
      </c>
      <c r="C18" s="6">
        <v>42161</v>
      </c>
      <c r="D18" s="5" t="s">
        <v>4</v>
      </c>
      <c r="E18" s="5" t="s">
        <v>39</v>
      </c>
      <c r="F18" s="6">
        <v>42152</v>
      </c>
      <c r="G18" s="5" t="s">
        <v>40</v>
      </c>
      <c r="H18" s="6">
        <v>42191</v>
      </c>
      <c r="I18" s="11">
        <v>36.6</v>
      </c>
      <c r="J18" s="53"/>
      <c r="K18" s="5">
        <v>0</v>
      </c>
      <c r="L18" s="11">
        <v>6.6</v>
      </c>
      <c r="M18" s="5">
        <v>905</v>
      </c>
    </row>
    <row r="19" spans="1:13">
      <c r="A19" s="5">
        <v>2015</v>
      </c>
      <c r="B19" s="5">
        <v>104</v>
      </c>
      <c r="C19" s="6">
        <v>42161</v>
      </c>
      <c r="D19" s="5" t="s">
        <v>4</v>
      </c>
      <c r="E19" s="5" t="s">
        <v>42</v>
      </c>
      <c r="F19" s="6">
        <v>42158</v>
      </c>
      <c r="G19" s="5" t="s">
        <v>43</v>
      </c>
      <c r="H19" s="6">
        <v>42158</v>
      </c>
      <c r="I19" s="11">
        <v>28.39</v>
      </c>
      <c r="J19" s="53"/>
      <c r="K19" s="5">
        <v>0</v>
      </c>
      <c r="L19" s="11">
        <v>5.12</v>
      </c>
      <c r="M19" s="5">
        <v>905</v>
      </c>
    </row>
    <row r="20" spans="1:13">
      <c r="A20" s="5">
        <v>2015</v>
      </c>
      <c r="B20" s="5">
        <v>173</v>
      </c>
      <c r="C20" s="6">
        <v>42305</v>
      </c>
      <c r="D20" s="5" t="s">
        <v>4</v>
      </c>
      <c r="E20" s="5" t="s">
        <v>45</v>
      </c>
      <c r="F20" s="6">
        <v>42291</v>
      </c>
      <c r="G20" s="5" t="s">
        <v>46</v>
      </c>
      <c r="H20" s="6">
        <v>42321</v>
      </c>
      <c r="I20" s="48">
        <v>34.83</v>
      </c>
      <c r="J20" s="53"/>
      <c r="K20" s="5">
        <v>0</v>
      </c>
      <c r="L20" s="9">
        <v>6.12</v>
      </c>
      <c r="M20" s="5">
        <v>903</v>
      </c>
    </row>
    <row r="21" spans="1:13">
      <c r="A21" s="5">
        <v>2015</v>
      </c>
      <c r="B21" s="5">
        <v>174</v>
      </c>
      <c r="C21" s="6">
        <v>42305</v>
      </c>
      <c r="D21" s="5" t="s">
        <v>4</v>
      </c>
      <c r="E21" s="5" t="s">
        <v>45</v>
      </c>
      <c r="F21" s="6">
        <v>42291</v>
      </c>
      <c r="G21" s="5" t="s">
        <v>46</v>
      </c>
      <c r="H21" s="6">
        <v>42321</v>
      </c>
      <c r="I21" s="48">
        <v>23.86</v>
      </c>
      <c r="J21" s="53"/>
      <c r="K21" s="5">
        <v>0</v>
      </c>
      <c r="L21" s="9">
        <v>3.06</v>
      </c>
      <c r="M21" s="5">
        <v>903</v>
      </c>
    </row>
    <row r="22" spans="1:13">
      <c r="A22" s="5">
        <v>2015</v>
      </c>
      <c r="B22" s="5">
        <v>175</v>
      </c>
      <c r="C22" s="6">
        <v>42294</v>
      </c>
      <c r="D22" s="5" t="s">
        <v>20</v>
      </c>
      <c r="E22" s="5" t="s">
        <v>45</v>
      </c>
      <c r="F22" s="6">
        <v>42291</v>
      </c>
      <c r="G22" s="5" t="s">
        <v>47</v>
      </c>
      <c r="H22" s="6">
        <v>42324</v>
      </c>
      <c r="I22" s="11"/>
      <c r="J22" s="53">
        <v>53.09</v>
      </c>
      <c r="K22" s="5">
        <v>0</v>
      </c>
      <c r="L22" s="9">
        <v>12.07</v>
      </c>
      <c r="M22" s="5">
        <v>903</v>
      </c>
    </row>
    <row r="23" spans="1:13">
      <c r="A23" s="5">
        <v>2015</v>
      </c>
      <c r="B23" s="5">
        <v>176</v>
      </c>
      <c r="C23" s="6">
        <v>42305</v>
      </c>
      <c r="D23" s="5" t="s">
        <v>4</v>
      </c>
      <c r="E23" s="5" t="s">
        <v>45</v>
      </c>
      <c r="F23" s="6">
        <v>42291</v>
      </c>
      <c r="G23" s="5" t="s">
        <v>46</v>
      </c>
      <c r="H23" s="6">
        <v>42321</v>
      </c>
      <c r="I23" s="11">
        <v>24.18</v>
      </c>
      <c r="J23" s="53"/>
      <c r="K23" s="5">
        <v>0</v>
      </c>
      <c r="L23" s="11">
        <v>3.12</v>
      </c>
      <c r="M23" s="5">
        <v>903</v>
      </c>
    </row>
    <row r="24" spans="1:13">
      <c r="A24" s="5">
        <v>2016</v>
      </c>
      <c r="B24" s="5">
        <v>39</v>
      </c>
      <c r="C24" s="6">
        <v>42433</v>
      </c>
      <c r="D24" s="5" t="s">
        <v>20</v>
      </c>
      <c r="E24" s="5" t="s">
        <v>52</v>
      </c>
      <c r="F24" s="6">
        <v>42412</v>
      </c>
      <c r="G24" s="5" t="s">
        <v>53</v>
      </c>
      <c r="H24" s="6">
        <v>42429</v>
      </c>
      <c r="I24" s="9"/>
      <c r="J24" s="54">
        <v>6.48</v>
      </c>
      <c r="K24" s="5">
        <v>0</v>
      </c>
      <c r="L24" s="9">
        <v>1.23</v>
      </c>
      <c r="M24" s="5">
        <v>928</v>
      </c>
    </row>
    <row r="25" spans="1:13">
      <c r="A25" s="5">
        <v>2016</v>
      </c>
      <c r="B25" s="5">
        <v>40</v>
      </c>
      <c r="C25" s="6">
        <v>42433</v>
      </c>
      <c r="D25" s="5" t="s">
        <v>20</v>
      </c>
      <c r="E25" s="5" t="s">
        <v>54</v>
      </c>
      <c r="F25" s="6">
        <v>42412</v>
      </c>
      <c r="G25" s="5" t="s">
        <v>55</v>
      </c>
      <c r="H25" s="6">
        <v>42429</v>
      </c>
      <c r="I25" s="9"/>
      <c r="J25" s="54">
        <v>6.9</v>
      </c>
      <c r="K25" s="5">
        <v>0</v>
      </c>
      <c r="L25" s="9">
        <v>1.38</v>
      </c>
      <c r="M25" s="5">
        <v>928</v>
      </c>
    </row>
    <row r="26" spans="1:13">
      <c r="A26" s="5">
        <v>2016</v>
      </c>
      <c r="B26" s="5">
        <v>41</v>
      </c>
      <c r="C26" s="6">
        <v>42433</v>
      </c>
      <c r="D26" s="5" t="s">
        <v>20</v>
      </c>
      <c r="E26" s="5" t="s">
        <v>56</v>
      </c>
      <c r="F26" s="6">
        <v>42412</v>
      </c>
      <c r="G26" s="5" t="s">
        <v>57</v>
      </c>
      <c r="H26" s="6">
        <v>42429</v>
      </c>
      <c r="I26" s="9"/>
      <c r="J26" s="54">
        <v>183.41</v>
      </c>
      <c r="K26" s="5">
        <v>0</v>
      </c>
      <c r="L26" s="9">
        <v>34.07</v>
      </c>
      <c r="M26" s="5">
        <v>928</v>
      </c>
    </row>
    <row r="27" spans="1:13">
      <c r="A27" s="5">
        <v>2016</v>
      </c>
      <c r="B27" s="5">
        <v>42</v>
      </c>
      <c r="C27" s="6">
        <v>42433</v>
      </c>
      <c r="D27" s="5" t="s">
        <v>4</v>
      </c>
      <c r="E27" s="5" t="s">
        <v>58</v>
      </c>
      <c r="F27" s="6">
        <v>42412</v>
      </c>
      <c r="G27" s="5" t="s">
        <v>59</v>
      </c>
      <c r="H27" s="6">
        <v>42429</v>
      </c>
      <c r="I27" s="9">
        <v>538.59</v>
      </c>
      <c r="J27" s="54"/>
      <c r="K27" s="5">
        <v>0</v>
      </c>
      <c r="L27" s="9">
        <v>96.59</v>
      </c>
      <c r="M27" s="5">
        <v>928</v>
      </c>
    </row>
    <row r="28" spans="1:13">
      <c r="A28" s="5">
        <v>2016</v>
      </c>
      <c r="B28" s="5">
        <v>43</v>
      </c>
      <c r="C28" s="6">
        <v>42433</v>
      </c>
      <c r="D28" s="5" t="s">
        <v>20</v>
      </c>
      <c r="E28" s="5" t="s">
        <v>60</v>
      </c>
      <c r="F28" s="6">
        <v>42412</v>
      </c>
      <c r="G28" s="5" t="s">
        <v>61</v>
      </c>
      <c r="H28" s="6">
        <v>42429</v>
      </c>
      <c r="I28" s="9"/>
      <c r="J28" s="54">
        <v>11.04</v>
      </c>
      <c r="K28" s="5">
        <v>0</v>
      </c>
      <c r="L28" s="9">
        <v>2.0299999999999998</v>
      </c>
      <c r="M28" s="5">
        <v>928</v>
      </c>
    </row>
    <row r="29" spans="1:13">
      <c r="A29" s="5">
        <v>2016</v>
      </c>
      <c r="B29" s="5">
        <v>44</v>
      </c>
      <c r="C29" s="6">
        <v>42433</v>
      </c>
      <c r="D29" s="5" t="s">
        <v>20</v>
      </c>
      <c r="E29" s="5" t="s">
        <v>62</v>
      </c>
      <c r="F29" s="6">
        <v>42412</v>
      </c>
      <c r="G29" s="5" t="s">
        <v>63</v>
      </c>
      <c r="H29" s="6">
        <v>42429</v>
      </c>
      <c r="I29" s="9"/>
      <c r="J29" s="54">
        <v>37.4</v>
      </c>
      <c r="K29" s="5">
        <v>0</v>
      </c>
      <c r="L29" s="9">
        <v>7.01</v>
      </c>
      <c r="M29" s="5">
        <v>928</v>
      </c>
    </row>
    <row r="30" spans="1:13">
      <c r="A30" s="5">
        <v>2016</v>
      </c>
      <c r="B30" s="5">
        <v>65</v>
      </c>
      <c r="C30" s="6">
        <v>42440</v>
      </c>
      <c r="D30" s="5" t="s">
        <v>4</v>
      </c>
      <c r="E30" s="5" t="s">
        <v>64</v>
      </c>
      <c r="F30" s="6">
        <v>42424</v>
      </c>
      <c r="G30" s="5" t="s">
        <v>65</v>
      </c>
      <c r="H30" s="6">
        <v>42424</v>
      </c>
      <c r="I30" s="11">
        <v>41.58</v>
      </c>
      <c r="J30" s="53"/>
      <c r="K30" s="5">
        <v>0</v>
      </c>
      <c r="L30" s="11">
        <v>7.5</v>
      </c>
      <c r="M30" s="5">
        <v>905</v>
      </c>
    </row>
    <row r="31" spans="1:13">
      <c r="A31" s="5">
        <v>2016</v>
      </c>
      <c r="B31" s="5">
        <v>66</v>
      </c>
      <c r="C31" s="6">
        <v>42440</v>
      </c>
      <c r="D31" s="5" t="s">
        <v>20</v>
      </c>
      <c r="E31" s="5" t="s">
        <v>66</v>
      </c>
      <c r="F31" s="6">
        <v>42426</v>
      </c>
      <c r="G31" s="5" t="s">
        <v>65</v>
      </c>
      <c r="H31" s="6">
        <v>42426</v>
      </c>
      <c r="I31" s="48"/>
      <c r="J31" s="53">
        <v>2.37</v>
      </c>
      <c r="K31" s="5">
        <v>0</v>
      </c>
      <c r="L31" s="9">
        <v>0.43</v>
      </c>
      <c r="M31" s="5">
        <v>905</v>
      </c>
    </row>
    <row r="32" spans="1:13">
      <c r="A32" s="5">
        <v>2016</v>
      </c>
      <c r="B32" s="5">
        <v>114</v>
      </c>
      <c r="C32" s="6">
        <v>42497</v>
      </c>
      <c r="D32" s="5" t="s">
        <v>4</v>
      </c>
      <c r="E32" s="5" t="s">
        <v>68</v>
      </c>
      <c r="F32" s="6">
        <v>42471</v>
      </c>
      <c r="G32" s="5" t="s">
        <v>69</v>
      </c>
      <c r="H32" s="6">
        <v>42471</v>
      </c>
      <c r="I32" s="14">
        <v>598.42999999999995</v>
      </c>
      <c r="J32" s="53"/>
      <c r="K32" s="5">
        <v>0</v>
      </c>
      <c r="L32" s="9">
        <v>107.91</v>
      </c>
      <c r="M32" s="5">
        <v>1032</v>
      </c>
    </row>
    <row r="33" spans="1:13">
      <c r="A33" s="5">
        <v>2016</v>
      </c>
      <c r="B33" s="5">
        <v>118</v>
      </c>
      <c r="C33" s="6">
        <v>42521</v>
      </c>
      <c r="D33" s="5" t="s">
        <v>20</v>
      </c>
      <c r="E33" s="5" t="s">
        <v>67</v>
      </c>
      <c r="F33" s="6">
        <v>42502</v>
      </c>
      <c r="G33" s="5" t="s">
        <v>71</v>
      </c>
      <c r="H33" s="6">
        <v>42502</v>
      </c>
      <c r="I33" s="9"/>
      <c r="J33" s="54">
        <v>1830</v>
      </c>
      <c r="K33" s="5">
        <v>0</v>
      </c>
      <c r="L33" s="9">
        <v>330</v>
      </c>
      <c r="M33" s="5">
        <v>1048</v>
      </c>
    </row>
    <row r="34" spans="1:13">
      <c r="A34" s="5">
        <v>2016</v>
      </c>
      <c r="B34" s="5">
        <v>121</v>
      </c>
      <c r="C34" s="6">
        <v>42520</v>
      </c>
      <c r="D34" s="5" t="s">
        <v>20</v>
      </c>
      <c r="E34" s="5" t="s">
        <v>72</v>
      </c>
      <c r="F34" s="6">
        <v>42490</v>
      </c>
      <c r="G34" s="5" t="s">
        <v>73</v>
      </c>
      <c r="H34" s="5" t="s">
        <v>8</v>
      </c>
      <c r="I34" s="9"/>
      <c r="J34" s="54">
        <v>1229.78</v>
      </c>
      <c r="K34" s="5">
        <v>0</v>
      </c>
      <c r="L34" s="9">
        <v>221.76</v>
      </c>
      <c r="M34" s="5">
        <v>1007</v>
      </c>
    </row>
    <row r="35" spans="1:13">
      <c r="A35" s="5">
        <v>2016</v>
      </c>
      <c r="B35" s="5">
        <v>139</v>
      </c>
      <c r="C35" s="6">
        <v>42538</v>
      </c>
      <c r="D35" s="5" t="s">
        <v>4</v>
      </c>
      <c r="E35" s="5" t="s">
        <v>74</v>
      </c>
      <c r="F35" s="6">
        <v>42500</v>
      </c>
      <c r="G35" s="5" t="s">
        <v>75</v>
      </c>
      <c r="H35" s="6">
        <v>42500</v>
      </c>
      <c r="I35" s="14">
        <v>20.350000000000001</v>
      </c>
      <c r="J35" s="53"/>
      <c r="K35" s="5">
        <v>0</v>
      </c>
      <c r="L35" s="9">
        <v>3.67</v>
      </c>
      <c r="M35" s="5">
        <v>1032</v>
      </c>
    </row>
    <row r="36" spans="1:13">
      <c r="A36" s="5">
        <v>2016</v>
      </c>
      <c r="B36" s="5">
        <v>150</v>
      </c>
      <c r="C36" s="6">
        <v>42553</v>
      </c>
      <c r="D36" s="5" t="s">
        <v>4</v>
      </c>
      <c r="E36" s="5" t="s">
        <v>76</v>
      </c>
      <c r="F36" s="6">
        <v>42521</v>
      </c>
      <c r="G36" s="5" t="s">
        <v>77</v>
      </c>
      <c r="H36" s="6">
        <v>42582</v>
      </c>
      <c r="I36" s="15">
        <v>1.55</v>
      </c>
      <c r="J36" s="53"/>
      <c r="K36" s="16">
        <v>0</v>
      </c>
      <c r="L36" s="15">
        <v>0.28000000000000003</v>
      </c>
      <c r="M36" s="16">
        <v>929</v>
      </c>
    </row>
    <row r="37" spans="1:13">
      <c r="A37" s="5">
        <v>2016</v>
      </c>
      <c r="B37" s="5">
        <v>151</v>
      </c>
      <c r="C37" s="6">
        <v>42553</v>
      </c>
      <c r="D37" s="5" t="s">
        <v>4</v>
      </c>
      <c r="E37" s="5" t="s">
        <v>76</v>
      </c>
      <c r="F37" s="6">
        <v>42521</v>
      </c>
      <c r="G37" s="5" t="s">
        <v>78</v>
      </c>
      <c r="H37" s="5" t="s">
        <v>8</v>
      </c>
      <c r="I37" s="15">
        <v>0</v>
      </c>
      <c r="J37" s="53"/>
      <c r="K37" s="16">
        <v>0</v>
      </c>
      <c r="L37" s="15">
        <v>0</v>
      </c>
      <c r="M37" s="16">
        <v>929</v>
      </c>
    </row>
    <row r="38" spans="1:13">
      <c r="A38" s="5">
        <v>2016</v>
      </c>
      <c r="B38" s="5">
        <v>152</v>
      </c>
      <c r="C38" s="6">
        <v>42553</v>
      </c>
      <c r="D38" s="5" t="s">
        <v>4</v>
      </c>
      <c r="E38" s="5" t="s">
        <v>76</v>
      </c>
      <c r="F38" s="6">
        <v>42521</v>
      </c>
      <c r="G38" s="5" t="s">
        <v>79</v>
      </c>
      <c r="H38" s="6">
        <v>42582</v>
      </c>
      <c r="I38" s="15">
        <v>4.55</v>
      </c>
      <c r="J38" s="53"/>
      <c r="K38" s="16">
        <v>0</v>
      </c>
      <c r="L38" s="15">
        <v>0.82</v>
      </c>
      <c r="M38" s="16">
        <v>929</v>
      </c>
    </row>
    <row r="39" spans="1:13">
      <c r="A39" s="5">
        <v>2016</v>
      </c>
      <c r="B39" s="5">
        <v>153</v>
      </c>
      <c r="C39" s="6">
        <v>42553</v>
      </c>
      <c r="D39" s="5" t="s">
        <v>4</v>
      </c>
      <c r="E39" s="5" t="s">
        <v>76</v>
      </c>
      <c r="F39" s="6">
        <v>42521</v>
      </c>
      <c r="G39" s="5" t="s">
        <v>80</v>
      </c>
      <c r="H39" s="6">
        <v>42582</v>
      </c>
      <c r="I39" s="15">
        <v>18.3</v>
      </c>
      <c r="J39" s="53"/>
      <c r="K39" s="16">
        <v>0</v>
      </c>
      <c r="L39" s="15">
        <v>3.3</v>
      </c>
      <c r="M39" s="16">
        <v>929</v>
      </c>
    </row>
    <row r="40" spans="1:13">
      <c r="A40" s="5">
        <v>2016</v>
      </c>
      <c r="B40" s="5">
        <v>171</v>
      </c>
      <c r="C40" s="6">
        <v>42574</v>
      </c>
      <c r="D40" s="5" t="s">
        <v>4</v>
      </c>
      <c r="E40" s="5" t="s">
        <v>82</v>
      </c>
      <c r="F40" s="6">
        <v>42551</v>
      </c>
      <c r="G40" s="5" t="s">
        <v>83</v>
      </c>
      <c r="H40" s="6">
        <v>42613</v>
      </c>
      <c r="I40" s="15">
        <v>67.08</v>
      </c>
      <c r="J40" s="53"/>
      <c r="K40" s="16">
        <v>0</v>
      </c>
      <c r="L40" s="15">
        <v>12.1</v>
      </c>
      <c r="M40" s="16">
        <v>929</v>
      </c>
    </row>
    <row r="41" spans="1:13">
      <c r="A41" s="5">
        <v>2016</v>
      </c>
      <c r="B41" s="5">
        <v>172</v>
      </c>
      <c r="C41" s="6">
        <v>42587</v>
      </c>
      <c r="D41" s="5" t="s">
        <v>4</v>
      </c>
      <c r="E41" s="5" t="s">
        <v>84</v>
      </c>
      <c r="F41" s="6">
        <v>42577</v>
      </c>
      <c r="G41" s="5" t="s">
        <v>40</v>
      </c>
      <c r="H41" s="6">
        <v>42604</v>
      </c>
      <c r="I41" s="11">
        <v>36.6</v>
      </c>
      <c r="J41" s="53"/>
      <c r="K41" s="5">
        <v>0</v>
      </c>
      <c r="L41" s="11">
        <v>6.6</v>
      </c>
      <c r="M41" s="5">
        <v>905</v>
      </c>
    </row>
    <row r="42" spans="1:13">
      <c r="A42" s="5">
        <v>2016</v>
      </c>
      <c r="B42" s="5">
        <v>178</v>
      </c>
      <c r="C42" s="6">
        <v>42600</v>
      </c>
      <c r="D42" s="5" t="s">
        <v>4</v>
      </c>
      <c r="E42" s="5" t="s">
        <v>86</v>
      </c>
      <c r="F42" s="6">
        <v>42591</v>
      </c>
      <c r="G42" s="5" t="s">
        <v>87</v>
      </c>
      <c r="H42" s="6">
        <v>42630</v>
      </c>
      <c r="I42" s="26">
        <v>3041.64</v>
      </c>
      <c r="J42" s="53"/>
      <c r="K42" s="5">
        <v>0</v>
      </c>
      <c r="L42" s="9">
        <v>548.49</v>
      </c>
      <c r="M42" s="5">
        <v>121</v>
      </c>
    </row>
    <row r="43" spans="1:13">
      <c r="A43" s="5">
        <v>2016</v>
      </c>
      <c r="B43" s="5">
        <v>197</v>
      </c>
      <c r="C43" s="6">
        <v>42615</v>
      </c>
      <c r="D43" s="5" t="s">
        <v>20</v>
      </c>
      <c r="E43" s="5" t="s">
        <v>89</v>
      </c>
      <c r="F43" s="6">
        <v>42583</v>
      </c>
      <c r="G43" s="5" t="s">
        <v>88</v>
      </c>
      <c r="H43" s="6">
        <v>42613</v>
      </c>
      <c r="I43" s="11">
        <v>0.68</v>
      </c>
      <c r="J43" s="53"/>
      <c r="K43" s="5">
        <v>0</v>
      </c>
      <c r="L43" s="9">
        <v>0.12</v>
      </c>
      <c r="M43" s="5">
        <v>1060</v>
      </c>
    </row>
    <row r="44" spans="1:13">
      <c r="A44" s="5">
        <v>2016</v>
      </c>
      <c r="B44" s="5">
        <v>213</v>
      </c>
      <c r="C44" s="6">
        <v>42651</v>
      </c>
      <c r="D44" s="5" t="s">
        <v>20</v>
      </c>
      <c r="E44" s="5" t="s">
        <v>90</v>
      </c>
      <c r="F44" s="6">
        <v>42640</v>
      </c>
      <c r="G44" s="5" t="s">
        <v>91</v>
      </c>
      <c r="H44" s="6">
        <v>42640</v>
      </c>
      <c r="I44" s="9"/>
      <c r="J44" s="54">
        <v>1266.3599999999999</v>
      </c>
      <c r="K44" s="5">
        <v>0</v>
      </c>
      <c r="L44" s="9">
        <v>228.36</v>
      </c>
      <c r="M44" s="5">
        <v>1048</v>
      </c>
    </row>
    <row r="45" spans="1:13">
      <c r="A45" s="5">
        <v>2016</v>
      </c>
      <c r="B45" s="5">
        <v>218</v>
      </c>
      <c r="C45" s="6">
        <v>42651</v>
      </c>
      <c r="D45" s="5" t="s">
        <v>20</v>
      </c>
      <c r="E45" s="5" t="s">
        <v>92</v>
      </c>
      <c r="F45" s="6">
        <v>42649</v>
      </c>
      <c r="G45" s="5" t="s">
        <v>93</v>
      </c>
      <c r="H45" s="5" t="s">
        <v>8</v>
      </c>
      <c r="I45" s="9"/>
      <c r="J45" s="45">
        <v>3041.64</v>
      </c>
      <c r="K45" s="5">
        <v>0</v>
      </c>
      <c r="L45" s="9">
        <v>548.49</v>
      </c>
      <c r="M45" s="5">
        <v>121</v>
      </c>
    </row>
    <row r="46" spans="1:13">
      <c r="A46" s="5">
        <v>2016</v>
      </c>
      <c r="B46" s="5">
        <v>229</v>
      </c>
      <c r="C46" s="6">
        <v>42676</v>
      </c>
      <c r="D46" s="5" t="s">
        <v>20</v>
      </c>
      <c r="E46" s="5" t="s">
        <v>94</v>
      </c>
      <c r="F46" s="6">
        <v>42658</v>
      </c>
      <c r="G46" s="5" t="s">
        <v>46</v>
      </c>
      <c r="H46" s="5" t="s">
        <v>8</v>
      </c>
      <c r="I46" s="11"/>
      <c r="J46" s="53">
        <v>11.07</v>
      </c>
      <c r="K46" s="5">
        <v>0</v>
      </c>
      <c r="L46" s="9">
        <v>-0.94</v>
      </c>
      <c r="M46" s="5">
        <v>1091</v>
      </c>
    </row>
    <row r="47" spans="1:13">
      <c r="A47" s="5">
        <v>2016</v>
      </c>
      <c r="B47" s="5">
        <v>230</v>
      </c>
      <c r="C47" s="6">
        <v>42676</v>
      </c>
      <c r="D47" s="5" t="s">
        <v>4</v>
      </c>
      <c r="E47" s="5" t="s">
        <v>94</v>
      </c>
      <c r="F47" s="6">
        <v>42658</v>
      </c>
      <c r="G47" s="5" t="s">
        <v>46</v>
      </c>
      <c r="H47" s="6">
        <v>42688</v>
      </c>
      <c r="I47" s="11">
        <v>85.45</v>
      </c>
      <c r="J47" s="53"/>
      <c r="K47" s="5">
        <v>0</v>
      </c>
      <c r="L47" s="11">
        <v>13.99</v>
      </c>
      <c r="M47" s="5">
        <v>1091</v>
      </c>
    </row>
    <row r="48" spans="1:13">
      <c r="A48" s="5">
        <v>2016</v>
      </c>
      <c r="B48" s="5">
        <v>231</v>
      </c>
      <c r="C48" s="6">
        <v>42676</v>
      </c>
      <c r="D48" s="5" t="s">
        <v>4</v>
      </c>
      <c r="E48" s="5" t="s">
        <v>94</v>
      </c>
      <c r="F48" s="6">
        <v>42658</v>
      </c>
      <c r="G48" s="5" t="s">
        <v>46</v>
      </c>
      <c r="H48" s="6">
        <v>42688</v>
      </c>
      <c r="I48" s="11">
        <v>40.49</v>
      </c>
      <c r="J48" s="53"/>
      <c r="K48" s="5">
        <v>0</v>
      </c>
      <c r="L48" s="11">
        <v>5.61</v>
      </c>
      <c r="M48" s="5">
        <v>1091</v>
      </c>
    </row>
    <row r="49" spans="1:13">
      <c r="A49" s="5">
        <v>2016</v>
      </c>
      <c r="B49" s="5">
        <v>232</v>
      </c>
      <c r="C49" s="6">
        <v>42676</v>
      </c>
      <c r="D49" s="5" t="s">
        <v>20</v>
      </c>
      <c r="E49" s="5" t="s">
        <v>94</v>
      </c>
      <c r="F49" s="6">
        <v>42658</v>
      </c>
      <c r="G49" s="5" t="s">
        <v>46</v>
      </c>
      <c r="H49" s="5" t="s">
        <v>8</v>
      </c>
      <c r="I49" s="11">
        <v>7.02</v>
      </c>
      <c r="J49" s="53"/>
      <c r="K49" s="5">
        <v>0</v>
      </c>
      <c r="L49" s="11">
        <v>0.53</v>
      </c>
      <c r="M49" s="5">
        <v>1091</v>
      </c>
    </row>
    <row r="50" spans="1:13">
      <c r="A50" s="5">
        <v>2016</v>
      </c>
      <c r="B50" s="5">
        <v>242</v>
      </c>
      <c r="C50" s="6">
        <v>42676</v>
      </c>
      <c r="D50" s="5" t="s">
        <v>4</v>
      </c>
      <c r="E50" s="5" t="s">
        <v>96</v>
      </c>
      <c r="F50" s="6">
        <v>42671</v>
      </c>
      <c r="G50" s="5" t="s">
        <v>65</v>
      </c>
      <c r="H50" s="6">
        <v>42704</v>
      </c>
      <c r="I50" s="11">
        <v>41.58</v>
      </c>
      <c r="J50" s="53"/>
      <c r="K50" s="5">
        <v>0</v>
      </c>
      <c r="L50" s="11">
        <v>7.5</v>
      </c>
      <c r="M50" s="5">
        <v>905</v>
      </c>
    </row>
    <row r="51" spans="1:13">
      <c r="A51" s="5">
        <v>2016</v>
      </c>
      <c r="B51" s="5">
        <v>246</v>
      </c>
      <c r="C51" s="6">
        <v>42694</v>
      </c>
      <c r="D51" s="5" t="s">
        <v>20</v>
      </c>
      <c r="E51" s="5" t="s">
        <v>97</v>
      </c>
      <c r="F51" s="6">
        <v>42688</v>
      </c>
      <c r="G51" s="5" t="s">
        <v>98</v>
      </c>
      <c r="H51" s="5" t="s">
        <v>8</v>
      </c>
      <c r="I51" s="9"/>
      <c r="J51" s="54">
        <v>1.33</v>
      </c>
      <c r="K51" s="5">
        <v>0</v>
      </c>
      <c r="L51" s="9">
        <v>0.12</v>
      </c>
      <c r="M51" s="5">
        <v>755</v>
      </c>
    </row>
    <row r="52" spans="1:13">
      <c r="A52" s="5">
        <v>2016</v>
      </c>
      <c r="B52" s="5">
        <v>262</v>
      </c>
      <c r="C52" s="6">
        <v>42708</v>
      </c>
      <c r="D52" s="5" t="s">
        <v>20</v>
      </c>
      <c r="E52" s="5" t="s">
        <v>99</v>
      </c>
      <c r="F52" s="6">
        <v>42705</v>
      </c>
      <c r="G52" s="5" t="s">
        <v>100</v>
      </c>
      <c r="H52" s="5" t="s">
        <v>8</v>
      </c>
      <c r="I52" s="48">
        <v>0</v>
      </c>
      <c r="J52" s="53"/>
      <c r="K52" s="5">
        <v>0</v>
      </c>
      <c r="L52" s="9">
        <v>0</v>
      </c>
      <c r="M52" s="5">
        <v>1060</v>
      </c>
    </row>
    <row r="53" spans="1:13">
      <c r="A53" s="5">
        <v>2016</v>
      </c>
      <c r="B53" s="5">
        <v>263</v>
      </c>
      <c r="C53" s="6">
        <v>42708</v>
      </c>
      <c r="D53" s="5" t="s">
        <v>20</v>
      </c>
      <c r="E53" s="5" t="s">
        <v>101</v>
      </c>
      <c r="F53" s="6">
        <v>42705</v>
      </c>
      <c r="G53" s="5" t="s">
        <v>102</v>
      </c>
      <c r="H53" s="6">
        <v>42725</v>
      </c>
      <c r="I53" s="48">
        <v>0</v>
      </c>
      <c r="J53" s="53"/>
      <c r="K53" s="5">
        <v>0</v>
      </c>
      <c r="L53" s="9">
        <v>0</v>
      </c>
      <c r="M53" s="5">
        <v>1060</v>
      </c>
    </row>
    <row r="54" spans="1:13">
      <c r="A54" s="5">
        <v>2016</v>
      </c>
      <c r="B54" s="5">
        <v>264</v>
      </c>
      <c r="C54" s="6">
        <v>42708</v>
      </c>
      <c r="D54" s="5" t="s">
        <v>20</v>
      </c>
      <c r="E54" s="5" t="s">
        <v>103</v>
      </c>
      <c r="F54" s="6">
        <v>42705</v>
      </c>
      <c r="G54" s="5" t="s">
        <v>104</v>
      </c>
      <c r="H54" s="6">
        <v>42725</v>
      </c>
      <c r="I54" s="48">
        <v>0</v>
      </c>
      <c r="J54" s="53"/>
      <c r="K54" s="5">
        <v>0</v>
      </c>
      <c r="L54" s="9">
        <v>0</v>
      </c>
      <c r="M54" s="5">
        <v>1060</v>
      </c>
    </row>
    <row r="55" spans="1:13">
      <c r="A55" s="5">
        <v>2016</v>
      </c>
      <c r="B55" s="5">
        <v>265</v>
      </c>
      <c r="C55" s="6">
        <v>42708</v>
      </c>
      <c r="D55" s="5" t="s">
        <v>20</v>
      </c>
      <c r="E55" s="5" t="s">
        <v>105</v>
      </c>
      <c r="F55" s="6">
        <v>42705</v>
      </c>
      <c r="G55" s="5" t="s">
        <v>106</v>
      </c>
      <c r="H55" s="6">
        <v>42725</v>
      </c>
      <c r="I55" s="48">
        <v>0</v>
      </c>
      <c r="J55" s="53"/>
      <c r="K55" s="5">
        <v>0</v>
      </c>
      <c r="L55" s="9">
        <v>0</v>
      </c>
      <c r="M55" s="5">
        <v>1060</v>
      </c>
    </row>
    <row r="56" spans="1:13">
      <c r="A56" s="5">
        <v>2016</v>
      </c>
      <c r="B56" s="5">
        <v>266</v>
      </c>
      <c r="C56" s="6">
        <v>42708</v>
      </c>
      <c r="D56" s="5" t="s">
        <v>20</v>
      </c>
      <c r="E56" s="5" t="s">
        <v>107</v>
      </c>
      <c r="F56" s="6">
        <v>42705</v>
      </c>
      <c r="G56" s="5" t="s">
        <v>108</v>
      </c>
      <c r="H56" s="6">
        <v>42725</v>
      </c>
      <c r="I56" s="48"/>
      <c r="J56" s="53"/>
      <c r="K56" s="5">
        <v>0</v>
      </c>
      <c r="L56" s="9">
        <v>0</v>
      </c>
      <c r="M56" s="5">
        <v>1060</v>
      </c>
    </row>
    <row r="57" spans="1:13">
      <c r="A57" s="5">
        <v>2016</v>
      </c>
      <c r="B57" s="5">
        <v>269</v>
      </c>
      <c r="C57" s="6">
        <v>42708</v>
      </c>
      <c r="D57" s="5" t="s">
        <v>4</v>
      </c>
      <c r="E57" s="5" t="s">
        <v>110</v>
      </c>
      <c r="F57" s="6">
        <v>42705</v>
      </c>
      <c r="G57" s="5" t="s">
        <v>111</v>
      </c>
      <c r="H57" s="6">
        <v>42738</v>
      </c>
      <c r="I57" s="74">
        <v>36447.730000000003</v>
      </c>
      <c r="J57" s="53"/>
      <c r="K57" s="5">
        <v>0</v>
      </c>
      <c r="L57" s="11">
        <v>3312.43</v>
      </c>
      <c r="M57" s="5">
        <v>936</v>
      </c>
    </row>
    <row r="58" spans="1:13">
      <c r="A58" s="5">
        <v>2017</v>
      </c>
      <c r="B58" s="5">
        <v>1</v>
      </c>
      <c r="C58" s="6">
        <v>42744</v>
      </c>
      <c r="D58" s="5" t="s">
        <v>20</v>
      </c>
      <c r="E58" s="5" t="s">
        <v>114</v>
      </c>
      <c r="F58" s="6">
        <v>42726</v>
      </c>
      <c r="G58" s="5" t="s">
        <v>115</v>
      </c>
      <c r="H58" s="5" t="s">
        <v>8</v>
      </c>
      <c r="I58" s="11"/>
      <c r="J58" s="53">
        <v>52.11</v>
      </c>
      <c r="K58" s="5">
        <v>0</v>
      </c>
      <c r="L58" s="9">
        <v>4.74</v>
      </c>
      <c r="M58" s="5">
        <v>755</v>
      </c>
    </row>
    <row r="59" spans="1:13">
      <c r="A59" s="5">
        <v>2017</v>
      </c>
      <c r="B59" s="5">
        <v>13</v>
      </c>
      <c r="C59" s="6">
        <v>42761</v>
      </c>
      <c r="D59" s="5" t="s">
        <v>4</v>
      </c>
      <c r="E59" s="5" t="s">
        <v>81</v>
      </c>
      <c r="F59" s="6">
        <v>42704</v>
      </c>
      <c r="G59" s="5" t="s">
        <v>116</v>
      </c>
      <c r="H59" s="5" t="s">
        <v>8</v>
      </c>
      <c r="I59" s="27">
        <v>22905.73</v>
      </c>
      <c r="J59" s="53"/>
      <c r="K59" s="5">
        <v>0</v>
      </c>
      <c r="L59" s="9">
        <v>4130.54</v>
      </c>
      <c r="M59" s="5">
        <v>806</v>
      </c>
    </row>
    <row r="60" spans="1:13">
      <c r="A60" s="5">
        <v>2017</v>
      </c>
      <c r="B60" s="5">
        <v>19</v>
      </c>
      <c r="C60" s="6">
        <v>42763</v>
      </c>
      <c r="D60" s="5" t="s">
        <v>4</v>
      </c>
      <c r="E60" s="5" t="s">
        <v>117</v>
      </c>
      <c r="F60" s="6">
        <v>42748</v>
      </c>
      <c r="G60" s="5" t="s">
        <v>113</v>
      </c>
      <c r="H60" s="6">
        <v>42765</v>
      </c>
      <c r="I60" s="11">
        <v>23.18</v>
      </c>
      <c r="J60" s="53"/>
      <c r="K60" s="5">
        <v>0</v>
      </c>
      <c r="L60" s="11">
        <v>4.18</v>
      </c>
      <c r="M60" s="5">
        <v>928</v>
      </c>
    </row>
    <row r="61" spans="1:13">
      <c r="A61" s="5">
        <v>2017</v>
      </c>
      <c r="B61" s="5">
        <v>59</v>
      </c>
      <c r="C61" s="6">
        <v>42800</v>
      </c>
      <c r="D61" s="5" t="s">
        <v>4</v>
      </c>
      <c r="E61" s="5" t="s">
        <v>118</v>
      </c>
      <c r="F61" s="6">
        <v>42772</v>
      </c>
      <c r="G61" s="5" t="s">
        <v>119</v>
      </c>
      <c r="H61" s="6">
        <v>42857</v>
      </c>
      <c r="I61" s="11">
        <v>78.900000000000006</v>
      </c>
      <c r="J61" s="53"/>
      <c r="K61" s="5">
        <v>0</v>
      </c>
      <c r="L61" s="11">
        <v>14.23</v>
      </c>
      <c r="M61" s="5">
        <v>11</v>
      </c>
    </row>
    <row r="62" spans="1:13">
      <c r="A62" s="5">
        <v>2017</v>
      </c>
      <c r="B62" s="5">
        <v>70</v>
      </c>
      <c r="C62" s="6">
        <v>42802</v>
      </c>
      <c r="D62" s="5" t="s">
        <v>4</v>
      </c>
      <c r="E62" s="5" t="s">
        <v>70</v>
      </c>
      <c r="F62" s="6">
        <v>42802</v>
      </c>
      <c r="G62" s="5" t="s">
        <v>120</v>
      </c>
      <c r="H62" s="6">
        <v>42916</v>
      </c>
      <c r="I62" s="28">
        <v>10295.31</v>
      </c>
      <c r="J62" s="53"/>
      <c r="K62" s="5">
        <v>0</v>
      </c>
      <c r="L62" s="9">
        <v>935.94</v>
      </c>
      <c r="M62" s="5">
        <v>1072</v>
      </c>
    </row>
    <row r="63" spans="1:13">
      <c r="A63" s="5">
        <v>2017</v>
      </c>
      <c r="B63" s="5">
        <v>75</v>
      </c>
      <c r="C63" s="6">
        <v>42826</v>
      </c>
      <c r="D63" s="5" t="s">
        <v>4</v>
      </c>
      <c r="E63" s="5" t="s">
        <v>121</v>
      </c>
      <c r="F63" s="6">
        <v>42818</v>
      </c>
      <c r="G63" s="5" t="s">
        <v>65</v>
      </c>
      <c r="H63" s="6">
        <v>42848</v>
      </c>
      <c r="I63" s="11">
        <v>41.58</v>
      </c>
      <c r="J63" s="53"/>
      <c r="K63" s="5">
        <v>0</v>
      </c>
      <c r="L63" s="11">
        <v>7.5</v>
      </c>
      <c r="M63" s="5">
        <v>905</v>
      </c>
    </row>
    <row r="64" spans="1:13">
      <c r="A64" s="5">
        <v>2017</v>
      </c>
      <c r="B64" s="5">
        <v>80</v>
      </c>
      <c r="C64" s="6">
        <v>42835</v>
      </c>
      <c r="D64" s="5" t="s">
        <v>20</v>
      </c>
      <c r="E64" s="5" t="s">
        <v>122</v>
      </c>
      <c r="F64" s="6">
        <v>42829</v>
      </c>
      <c r="G64" s="5" t="s">
        <v>49</v>
      </c>
      <c r="H64" s="5" t="s">
        <v>8</v>
      </c>
      <c r="I64" s="11"/>
      <c r="J64" s="54">
        <v>72.53</v>
      </c>
      <c r="K64" s="5">
        <v>0</v>
      </c>
      <c r="L64" s="9">
        <v>13.08</v>
      </c>
      <c r="M64" s="5">
        <v>1060</v>
      </c>
    </row>
    <row r="65" spans="1:13">
      <c r="A65" s="5">
        <v>2017</v>
      </c>
      <c r="B65" s="5">
        <v>122</v>
      </c>
      <c r="C65" s="6">
        <v>42861</v>
      </c>
      <c r="D65" s="5" t="s">
        <v>20</v>
      </c>
      <c r="E65" s="5" t="s">
        <v>51</v>
      </c>
      <c r="F65" s="6">
        <v>42843</v>
      </c>
      <c r="G65" s="5" t="s">
        <v>125</v>
      </c>
      <c r="H65" s="6">
        <v>42873</v>
      </c>
      <c r="I65" s="9"/>
      <c r="J65" s="45">
        <v>10295.31</v>
      </c>
      <c r="K65" s="5">
        <v>0</v>
      </c>
      <c r="L65" s="9">
        <v>935.94</v>
      </c>
      <c r="M65" s="5">
        <v>1072</v>
      </c>
    </row>
    <row r="66" spans="1:13">
      <c r="A66" s="5">
        <v>2017</v>
      </c>
      <c r="B66" s="5">
        <v>124</v>
      </c>
      <c r="C66" s="6">
        <v>42861</v>
      </c>
      <c r="D66" s="5" t="s">
        <v>20</v>
      </c>
      <c r="E66" s="5" t="s">
        <v>81</v>
      </c>
      <c r="F66" s="6">
        <v>42844</v>
      </c>
      <c r="G66" s="5" t="s">
        <v>126</v>
      </c>
      <c r="H66" s="6">
        <v>42874</v>
      </c>
      <c r="I66" s="9"/>
      <c r="J66" s="45">
        <v>22905.73</v>
      </c>
      <c r="K66" s="5">
        <v>0</v>
      </c>
      <c r="L66" s="9">
        <v>4130.54</v>
      </c>
      <c r="M66" s="5">
        <v>806</v>
      </c>
    </row>
    <row r="67" spans="1:13">
      <c r="A67" s="5">
        <v>2017</v>
      </c>
      <c r="B67" s="5">
        <v>147</v>
      </c>
      <c r="C67" s="6">
        <v>42880</v>
      </c>
      <c r="D67" s="5" t="s">
        <v>4</v>
      </c>
      <c r="E67" s="5" t="s">
        <v>127</v>
      </c>
      <c r="F67" s="6">
        <v>42867</v>
      </c>
      <c r="G67" s="5" t="s">
        <v>128</v>
      </c>
      <c r="H67" s="6">
        <v>42910</v>
      </c>
      <c r="I67" s="14">
        <v>174.09</v>
      </c>
      <c r="J67" s="53"/>
      <c r="K67" s="5">
        <v>0</v>
      </c>
      <c r="L67" s="9">
        <v>31.39</v>
      </c>
      <c r="M67" s="5">
        <v>1032</v>
      </c>
    </row>
    <row r="68" spans="1:13" ht="13.5" thickBot="1">
      <c r="A68" s="5">
        <v>2017</v>
      </c>
      <c r="B68" s="5">
        <v>151</v>
      </c>
      <c r="C68" s="6">
        <v>42880</v>
      </c>
      <c r="D68" s="5" t="s">
        <v>4</v>
      </c>
      <c r="E68" s="5" t="s">
        <v>129</v>
      </c>
      <c r="F68" s="6">
        <v>42863</v>
      </c>
      <c r="G68" s="5" t="s">
        <v>40</v>
      </c>
      <c r="H68" s="6">
        <v>42908</v>
      </c>
      <c r="I68" s="22">
        <v>36.6</v>
      </c>
      <c r="J68" s="55"/>
      <c r="K68" s="5">
        <v>0</v>
      </c>
      <c r="L68" s="11">
        <v>6.6</v>
      </c>
      <c r="M68" s="5">
        <v>905</v>
      </c>
    </row>
    <row r="69" spans="1:13">
      <c r="A69" s="5">
        <v>2017</v>
      </c>
      <c r="B69" s="5">
        <v>156</v>
      </c>
      <c r="C69" s="6">
        <v>42880</v>
      </c>
      <c r="D69" s="5" t="s">
        <v>20</v>
      </c>
      <c r="E69" s="5" t="s">
        <v>130</v>
      </c>
      <c r="F69" s="6">
        <v>42874</v>
      </c>
      <c r="G69" s="5" t="s">
        <v>98</v>
      </c>
      <c r="H69" s="19">
        <v>42874</v>
      </c>
      <c r="I69" s="30"/>
      <c r="J69" s="56">
        <v>1068.42</v>
      </c>
      <c r="K69" s="20">
        <v>0</v>
      </c>
      <c r="L69" s="9">
        <v>192.67</v>
      </c>
      <c r="M69" s="5">
        <v>1007</v>
      </c>
    </row>
    <row r="70" spans="1:13">
      <c r="A70" s="5">
        <v>2017</v>
      </c>
      <c r="B70" s="5">
        <v>157</v>
      </c>
      <c r="C70" s="6">
        <v>42880</v>
      </c>
      <c r="D70" s="5" t="s">
        <v>4</v>
      </c>
      <c r="E70" s="5" t="s">
        <v>131</v>
      </c>
      <c r="F70" s="6">
        <v>42566</v>
      </c>
      <c r="G70" s="5" t="s">
        <v>132</v>
      </c>
      <c r="H70" s="19">
        <v>42566</v>
      </c>
      <c r="I70" s="31">
        <v>1055.1300000000001</v>
      </c>
      <c r="J70" s="57"/>
      <c r="K70" s="20">
        <v>0</v>
      </c>
      <c r="L70" s="9">
        <v>190.27</v>
      </c>
      <c r="M70" s="5">
        <v>1007</v>
      </c>
    </row>
    <row r="71" spans="1:13">
      <c r="A71" s="5">
        <v>2017</v>
      </c>
      <c r="B71" s="5">
        <v>158</v>
      </c>
      <c r="C71" s="6">
        <v>42880</v>
      </c>
      <c r="D71" s="5" t="s">
        <v>20</v>
      </c>
      <c r="E71" s="5" t="s">
        <v>133</v>
      </c>
      <c r="F71" s="6">
        <v>42573</v>
      </c>
      <c r="G71" s="5" t="s">
        <v>98</v>
      </c>
      <c r="H71" s="19">
        <v>42573</v>
      </c>
      <c r="I71" s="31"/>
      <c r="J71" s="58">
        <v>1055.1300000000001</v>
      </c>
      <c r="K71" s="20">
        <v>0</v>
      </c>
      <c r="L71" s="9">
        <v>190.27</v>
      </c>
      <c r="M71" s="5">
        <v>1007</v>
      </c>
    </row>
    <row r="72" spans="1:13" ht="13.5" thickBot="1">
      <c r="A72" s="5">
        <v>2017</v>
      </c>
      <c r="B72" s="5">
        <v>159</v>
      </c>
      <c r="C72" s="6">
        <v>42880</v>
      </c>
      <c r="D72" s="5" t="s">
        <v>4</v>
      </c>
      <c r="E72" s="5" t="s">
        <v>131</v>
      </c>
      <c r="F72" s="6">
        <v>42573</v>
      </c>
      <c r="G72" s="5" t="s">
        <v>132</v>
      </c>
      <c r="H72" s="19">
        <v>42573</v>
      </c>
      <c r="I72" s="32">
        <v>1068.42</v>
      </c>
      <c r="J72" s="59"/>
      <c r="K72" s="20">
        <v>0</v>
      </c>
      <c r="L72" s="9">
        <v>192.67</v>
      </c>
      <c r="M72" s="5">
        <v>1007</v>
      </c>
    </row>
    <row r="73" spans="1:13">
      <c r="A73" s="5">
        <v>2017</v>
      </c>
      <c r="B73" s="5">
        <v>161</v>
      </c>
      <c r="C73" s="6">
        <v>42898</v>
      </c>
      <c r="D73" s="5" t="s">
        <v>4</v>
      </c>
      <c r="E73" s="5" t="s">
        <v>134</v>
      </c>
      <c r="F73" s="6">
        <v>42879</v>
      </c>
      <c r="G73" s="5" t="s">
        <v>135</v>
      </c>
      <c r="H73" s="6">
        <v>42879</v>
      </c>
      <c r="I73" s="29">
        <v>442.2</v>
      </c>
      <c r="J73" s="60"/>
      <c r="K73" s="5">
        <v>0</v>
      </c>
      <c r="L73" s="9">
        <v>70.400000000000006</v>
      </c>
      <c r="M73" s="5">
        <v>1032</v>
      </c>
    </row>
    <row r="74" spans="1:13">
      <c r="A74" s="5">
        <v>2017</v>
      </c>
      <c r="B74" s="5">
        <v>177</v>
      </c>
      <c r="C74" s="6">
        <v>42908</v>
      </c>
      <c r="D74" s="5" t="s">
        <v>4</v>
      </c>
      <c r="E74" s="5" t="s">
        <v>136</v>
      </c>
      <c r="F74" s="6">
        <v>42886</v>
      </c>
      <c r="G74" s="5" t="s">
        <v>137</v>
      </c>
      <c r="H74" s="6">
        <v>42916</v>
      </c>
      <c r="I74" s="15">
        <v>14.64</v>
      </c>
      <c r="J74" s="53"/>
      <c r="K74" s="16">
        <v>0</v>
      </c>
      <c r="L74" s="15">
        <v>2.64</v>
      </c>
      <c r="M74" s="16">
        <v>929</v>
      </c>
    </row>
    <row r="75" spans="1:13">
      <c r="A75" s="5">
        <v>2017</v>
      </c>
      <c r="B75" s="5">
        <v>190</v>
      </c>
      <c r="C75" s="6">
        <v>42926</v>
      </c>
      <c r="D75" s="5" t="s">
        <v>20</v>
      </c>
      <c r="E75" s="5" t="s">
        <v>139</v>
      </c>
      <c r="F75" s="6">
        <v>42914</v>
      </c>
      <c r="G75" s="5" t="s">
        <v>140</v>
      </c>
      <c r="H75" s="6">
        <v>42954</v>
      </c>
      <c r="I75" s="9"/>
      <c r="J75" s="54">
        <v>49.5</v>
      </c>
      <c r="K75" s="5">
        <v>0</v>
      </c>
      <c r="L75" s="9">
        <v>0</v>
      </c>
      <c r="M75" s="5">
        <v>755</v>
      </c>
    </row>
    <row r="76" spans="1:13">
      <c r="A76" s="5">
        <v>2017</v>
      </c>
      <c r="B76" s="5">
        <v>199</v>
      </c>
      <c r="C76" s="6">
        <v>42926</v>
      </c>
      <c r="D76" s="5" t="s">
        <v>4</v>
      </c>
      <c r="E76" s="5" t="s">
        <v>141</v>
      </c>
      <c r="F76" s="6">
        <v>42916</v>
      </c>
      <c r="G76" s="5" t="s">
        <v>142</v>
      </c>
      <c r="H76" s="6">
        <v>42954</v>
      </c>
      <c r="I76" s="11">
        <v>439.2</v>
      </c>
      <c r="J76" s="53"/>
      <c r="K76" s="5">
        <v>0</v>
      </c>
      <c r="L76" s="11">
        <v>0</v>
      </c>
      <c r="M76" s="5">
        <v>1086</v>
      </c>
    </row>
    <row r="77" spans="1:13">
      <c r="A77" s="5">
        <v>2017</v>
      </c>
      <c r="B77" s="5">
        <v>202</v>
      </c>
      <c r="C77" s="6">
        <v>42926</v>
      </c>
      <c r="D77" s="5" t="s">
        <v>4</v>
      </c>
      <c r="E77" s="5" t="s">
        <v>143</v>
      </c>
      <c r="F77" s="6">
        <v>42919</v>
      </c>
      <c r="G77" s="5" t="s">
        <v>144</v>
      </c>
      <c r="H77" s="6">
        <v>42919</v>
      </c>
      <c r="I77" s="14">
        <v>21.37</v>
      </c>
      <c r="J77" s="53"/>
      <c r="K77" s="5">
        <v>0</v>
      </c>
      <c r="L77" s="9">
        <v>0</v>
      </c>
      <c r="M77" s="5">
        <v>1032</v>
      </c>
    </row>
    <row r="78" spans="1:13">
      <c r="A78" s="5">
        <v>2017</v>
      </c>
      <c r="B78" s="5">
        <v>220</v>
      </c>
      <c r="C78" s="6">
        <v>42954</v>
      </c>
      <c r="D78" s="5" t="s">
        <v>4</v>
      </c>
      <c r="E78" s="5" t="s">
        <v>67</v>
      </c>
      <c r="F78" s="6">
        <v>42916</v>
      </c>
      <c r="G78" s="5" t="s">
        <v>145</v>
      </c>
      <c r="H78" s="6">
        <v>42984</v>
      </c>
      <c r="I78" s="11">
        <v>1653.1</v>
      </c>
      <c r="J78" s="53"/>
      <c r="K78" s="5">
        <v>0</v>
      </c>
      <c r="L78" s="11">
        <v>298.10000000000002</v>
      </c>
      <c r="M78" s="5">
        <v>1086</v>
      </c>
    </row>
    <row r="79" spans="1:13">
      <c r="A79" s="5">
        <v>2017</v>
      </c>
      <c r="B79" s="5">
        <v>255</v>
      </c>
      <c r="C79" s="6">
        <v>43008</v>
      </c>
      <c r="D79" s="5" t="s">
        <v>4</v>
      </c>
      <c r="E79" s="5" t="s">
        <v>146</v>
      </c>
      <c r="F79" s="6">
        <v>42977</v>
      </c>
      <c r="G79" s="5" t="s">
        <v>147</v>
      </c>
      <c r="H79" s="6">
        <v>43038</v>
      </c>
      <c r="I79" s="14">
        <v>61.39</v>
      </c>
      <c r="J79" s="53"/>
      <c r="K79" s="5">
        <v>0</v>
      </c>
      <c r="L79" s="9">
        <v>0</v>
      </c>
      <c r="M79" s="5">
        <v>1032</v>
      </c>
    </row>
    <row r="80" spans="1:13">
      <c r="A80" s="5">
        <v>2017</v>
      </c>
      <c r="B80" s="5">
        <v>284</v>
      </c>
      <c r="C80" s="6">
        <v>43047</v>
      </c>
      <c r="D80" s="5" t="s">
        <v>4</v>
      </c>
      <c r="E80" s="5" t="s">
        <v>149</v>
      </c>
      <c r="F80" s="6">
        <v>43034</v>
      </c>
      <c r="G80" s="5" t="s">
        <v>9</v>
      </c>
      <c r="H80" s="6">
        <v>43073</v>
      </c>
      <c r="I80" s="48">
        <v>9.33</v>
      </c>
      <c r="J80" s="53"/>
      <c r="K80" s="5">
        <v>0</v>
      </c>
      <c r="L80" s="9">
        <v>1.68</v>
      </c>
      <c r="M80" s="5">
        <v>755</v>
      </c>
    </row>
    <row r="81" spans="1:13">
      <c r="A81" s="5">
        <v>2017</v>
      </c>
      <c r="B81" s="5">
        <v>285</v>
      </c>
      <c r="C81" s="6">
        <v>43047</v>
      </c>
      <c r="D81" s="5" t="s">
        <v>4</v>
      </c>
      <c r="E81" s="5" t="s">
        <v>150</v>
      </c>
      <c r="F81" s="6">
        <v>43034</v>
      </c>
      <c r="G81" s="5" t="s">
        <v>9</v>
      </c>
      <c r="H81" s="6">
        <v>43073</v>
      </c>
      <c r="I81" s="48">
        <v>6.19</v>
      </c>
      <c r="J81" s="53"/>
      <c r="K81" s="5">
        <v>0</v>
      </c>
      <c r="L81" s="9">
        <v>1.1200000000000001</v>
      </c>
      <c r="M81" s="5">
        <v>755</v>
      </c>
    </row>
    <row r="82" spans="1:13">
      <c r="A82" s="5">
        <v>2017</v>
      </c>
      <c r="B82" s="5">
        <v>294</v>
      </c>
      <c r="C82" s="6">
        <v>43054</v>
      </c>
      <c r="D82" s="5" t="s">
        <v>4</v>
      </c>
      <c r="E82" s="5" t="s">
        <v>138</v>
      </c>
      <c r="F82" s="6">
        <v>43048</v>
      </c>
      <c r="G82" s="5" t="s">
        <v>151</v>
      </c>
      <c r="H82" s="6">
        <v>43084</v>
      </c>
      <c r="I82" s="11">
        <v>1760</v>
      </c>
      <c r="J82" s="53"/>
      <c r="K82" s="5">
        <v>0</v>
      </c>
      <c r="L82" s="11">
        <v>160</v>
      </c>
      <c r="M82" s="5">
        <v>1133</v>
      </c>
    </row>
    <row r="83" spans="1:13">
      <c r="A83" s="5">
        <v>2017</v>
      </c>
      <c r="B83" s="5">
        <v>297</v>
      </c>
      <c r="C83" s="6">
        <v>43064</v>
      </c>
      <c r="D83" s="5" t="s">
        <v>20</v>
      </c>
      <c r="E83" s="5" t="s">
        <v>153</v>
      </c>
      <c r="F83" s="6">
        <v>43053</v>
      </c>
      <c r="G83" s="5" t="s">
        <v>9</v>
      </c>
      <c r="H83" s="6">
        <v>43092</v>
      </c>
      <c r="I83" s="9"/>
      <c r="J83" s="53">
        <v>30.45</v>
      </c>
      <c r="K83" s="5">
        <v>0</v>
      </c>
      <c r="L83" s="9">
        <v>0</v>
      </c>
      <c r="M83" s="5">
        <v>755</v>
      </c>
    </row>
    <row r="84" spans="1:13">
      <c r="A84" s="5">
        <v>2017</v>
      </c>
      <c r="B84" s="5">
        <v>298</v>
      </c>
      <c r="C84" s="6">
        <v>43064</v>
      </c>
      <c r="D84" s="5" t="s">
        <v>20</v>
      </c>
      <c r="E84" s="5" t="s">
        <v>154</v>
      </c>
      <c r="F84" s="6">
        <v>43053</v>
      </c>
      <c r="G84" s="5" t="s">
        <v>9</v>
      </c>
      <c r="H84" s="6">
        <v>43092</v>
      </c>
      <c r="I84" s="9"/>
      <c r="J84" s="53">
        <v>20.39</v>
      </c>
      <c r="K84" s="5">
        <v>0</v>
      </c>
      <c r="L84" s="9">
        <v>0</v>
      </c>
      <c r="M84" s="5">
        <v>755</v>
      </c>
    </row>
    <row r="85" spans="1:13">
      <c r="A85" s="5">
        <v>2017</v>
      </c>
      <c r="B85" s="5">
        <v>299</v>
      </c>
      <c r="C85" s="6">
        <v>43064</v>
      </c>
      <c r="D85" s="5" t="s">
        <v>20</v>
      </c>
      <c r="E85" s="5" t="s">
        <v>155</v>
      </c>
      <c r="F85" s="6">
        <v>43053</v>
      </c>
      <c r="G85" s="5" t="s">
        <v>9</v>
      </c>
      <c r="H85" s="6">
        <v>43092</v>
      </c>
      <c r="I85" s="9"/>
      <c r="J85" s="53">
        <v>29.72</v>
      </c>
      <c r="K85" s="5">
        <v>0</v>
      </c>
      <c r="L85" s="9">
        <v>0</v>
      </c>
      <c r="M85" s="5">
        <v>755</v>
      </c>
    </row>
    <row r="86" spans="1:13">
      <c r="A86" s="5">
        <v>2017</v>
      </c>
      <c r="B86" s="5">
        <v>300</v>
      </c>
      <c r="C86" s="6">
        <v>43064</v>
      </c>
      <c r="D86" s="5" t="s">
        <v>20</v>
      </c>
      <c r="E86" s="5" t="s">
        <v>156</v>
      </c>
      <c r="F86" s="6">
        <v>43053</v>
      </c>
      <c r="G86" s="5" t="s">
        <v>9</v>
      </c>
      <c r="H86" s="6">
        <v>43092</v>
      </c>
      <c r="I86" s="9"/>
      <c r="J86" s="53">
        <v>42.57</v>
      </c>
      <c r="K86" s="5">
        <v>0</v>
      </c>
      <c r="L86" s="9">
        <v>0</v>
      </c>
      <c r="M86" s="5">
        <v>755</v>
      </c>
    </row>
    <row r="87" spans="1:13">
      <c r="A87" s="5">
        <v>2017</v>
      </c>
      <c r="B87" s="5">
        <v>301</v>
      </c>
      <c r="C87" s="6">
        <v>43064</v>
      </c>
      <c r="D87" s="5" t="s">
        <v>20</v>
      </c>
      <c r="E87" s="5" t="s">
        <v>157</v>
      </c>
      <c r="F87" s="6">
        <v>43053</v>
      </c>
      <c r="G87" s="5" t="s">
        <v>9</v>
      </c>
      <c r="H87" s="6">
        <v>43092</v>
      </c>
      <c r="I87" s="9"/>
      <c r="J87" s="53">
        <v>7.91</v>
      </c>
      <c r="K87" s="5">
        <v>0</v>
      </c>
      <c r="L87" s="9">
        <v>0</v>
      </c>
      <c r="M87" s="5">
        <v>755</v>
      </c>
    </row>
    <row r="88" spans="1:13">
      <c r="A88" s="5">
        <v>2017</v>
      </c>
      <c r="B88" s="5">
        <v>330</v>
      </c>
      <c r="C88" s="6">
        <v>43092</v>
      </c>
      <c r="D88" s="5" t="s">
        <v>4</v>
      </c>
      <c r="E88" s="5" t="s">
        <v>158</v>
      </c>
      <c r="F88" s="6">
        <v>43087</v>
      </c>
      <c r="G88" s="5" t="s">
        <v>159</v>
      </c>
      <c r="H88" s="6">
        <v>43147</v>
      </c>
      <c r="I88" s="11">
        <v>69.2</v>
      </c>
      <c r="J88" s="53"/>
      <c r="K88" s="5">
        <v>0</v>
      </c>
      <c r="L88" s="11">
        <v>0</v>
      </c>
      <c r="M88" s="5">
        <v>733</v>
      </c>
    </row>
    <row r="89" spans="1:13">
      <c r="A89" s="5">
        <v>2017</v>
      </c>
      <c r="B89" s="5">
        <v>336</v>
      </c>
      <c r="C89" s="6">
        <v>43092</v>
      </c>
      <c r="D89" s="5" t="s">
        <v>20</v>
      </c>
      <c r="E89" s="5" t="s">
        <v>160</v>
      </c>
      <c r="F89" s="6">
        <v>43053</v>
      </c>
      <c r="G89" s="5" t="s">
        <v>9</v>
      </c>
      <c r="H89" s="6">
        <v>43092</v>
      </c>
      <c r="I89" s="9"/>
      <c r="J89" s="54">
        <v>29.34</v>
      </c>
      <c r="K89" s="5">
        <v>0</v>
      </c>
      <c r="L89" s="9">
        <v>0</v>
      </c>
      <c r="M89" s="5">
        <v>755</v>
      </c>
    </row>
    <row r="90" spans="1:13">
      <c r="A90" s="5">
        <v>2017</v>
      </c>
      <c r="B90" s="5">
        <v>338</v>
      </c>
      <c r="C90" s="6">
        <v>43096</v>
      </c>
      <c r="D90" s="5" t="s">
        <v>4</v>
      </c>
      <c r="E90" s="5" t="s">
        <v>161</v>
      </c>
      <c r="F90" s="6">
        <v>43090</v>
      </c>
      <c r="G90" s="5" t="s">
        <v>9</v>
      </c>
      <c r="H90" s="6">
        <v>43090</v>
      </c>
      <c r="I90" s="11">
        <v>123.75</v>
      </c>
      <c r="J90" s="53"/>
      <c r="K90" s="5">
        <v>0</v>
      </c>
      <c r="L90" s="11">
        <v>11.25</v>
      </c>
      <c r="M90" s="5">
        <v>1106</v>
      </c>
    </row>
    <row r="91" spans="1:13">
      <c r="A91" s="5">
        <v>2018</v>
      </c>
      <c r="B91" s="5">
        <v>3</v>
      </c>
      <c r="C91" s="6">
        <v>43134</v>
      </c>
      <c r="D91" s="5" t="s">
        <v>4</v>
      </c>
      <c r="E91" s="5" t="s">
        <v>162</v>
      </c>
      <c r="F91" s="6">
        <v>43096</v>
      </c>
      <c r="G91" s="5" t="s">
        <v>163</v>
      </c>
      <c r="H91" s="6">
        <v>43096</v>
      </c>
      <c r="I91" s="11">
        <v>315.13</v>
      </c>
      <c r="J91" s="53"/>
      <c r="K91" s="5">
        <v>0</v>
      </c>
      <c r="L91" s="11">
        <v>56.83</v>
      </c>
      <c r="M91" s="5">
        <v>104</v>
      </c>
    </row>
    <row r="92" spans="1:13">
      <c r="A92" s="5">
        <v>2018</v>
      </c>
      <c r="B92" s="5">
        <v>19</v>
      </c>
      <c r="C92" s="6">
        <v>43152</v>
      </c>
      <c r="D92" s="5" t="s">
        <v>4</v>
      </c>
      <c r="E92" s="5" t="s">
        <v>164</v>
      </c>
      <c r="F92" s="6">
        <v>43119</v>
      </c>
      <c r="G92" s="5" t="s">
        <v>48</v>
      </c>
      <c r="H92" s="6">
        <v>43178</v>
      </c>
      <c r="I92" s="9">
        <v>22.35</v>
      </c>
      <c r="J92" s="53"/>
      <c r="K92" s="5">
        <v>0</v>
      </c>
      <c r="L92" s="9">
        <v>4.03</v>
      </c>
      <c r="M92" s="5">
        <v>105</v>
      </c>
    </row>
    <row r="93" spans="1:13">
      <c r="A93" s="5">
        <v>2018</v>
      </c>
      <c r="B93" s="5">
        <v>20</v>
      </c>
      <c r="C93" s="6">
        <v>43152</v>
      </c>
      <c r="D93" s="5" t="s">
        <v>20</v>
      </c>
      <c r="E93" s="5" t="s">
        <v>165</v>
      </c>
      <c r="F93" s="6">
        <v>43130</v>
      </c>
      <c r="G93" s="5" t="s">
        <v>166</v>
      </c>
      <c r="H93" s="6">
        <v>43178</v>
      </c>
      <c r="I93" s="9"/>
      <c r="J93" s="54">
        <v>22.35</v>
      </c>
      <c r="K93" s="5">
        <v>0</v>
      </c>
      <c r="L93" s="9">
        <v>-4.03</v>
      </c>
      <c r="M93" s="5">
        <v>105</v>
      </c>
    </row>
    <row r="94" spans="1:13">
      <c r="A94" s="5">
        <v>2018</v>
      </c>
      <c r="B94" s="5">
        <v>22</v>
      </c>
      <c r="C94" s="6">
        <v>43152</v>
      </c>
      <c r="D94" s="5" t="s">
        <v>4</v>
      </c>
      <c r="E94" s="5" t="s">
        <v>167</v>
      </c>
      <c r="F94" s="6">
        <v>43100</v>
      </c>
      <c r="G94" s="5" t="s">
        <v>132</v>
      </c>
      <c r="H94" s="6">
        <v>43131</v>
      </c>
      <c r="I94" s="73">
        <v>3812.64</v>
      </c>
      <c r="J94" s="53"/>
      <c r="K94" s="5">
        <v>0</v>
      </c>
      <c r="L94" s="11">
        <v>0</v>
      </c>
      <c r="M94" s="5">
        <v>1100</v>
      </c>
    </row>
    <row r="95" spans="1:13">
      <c r="A95" s="5">
        <v>2018</v>
      </c>
      <c r="B95" s="5">
        <v>23</v>
      </c>
      <c r="C95" s="6">
        <v>43152</v>
      </c>
      <c r="D95" s="5" t="s">
        <v>4</v>
      </c>
      <c r="E95" s="5" t="s">
        <v>168</v>
      </c>
      <c r="F95" s="6">
        <v>43100</v>
      </c>
      <c r="G95" s="5" t="s">
        <v>132</v>
      </c>
      <c r="H95" s="6">
        <v>43131</v>
      </c>
      <c r="I95" s="73">
        <v>366.56</v>
      </c>
      <c r="J95" s="53"/>
      <c r="K95" s="5">
        <v>0</v>
      </c>
      <c r="L95" s="11">
        <v>0</v>
      </c>
      <c r="M95" s="5">
        <v>1100</v>
      </c>
    </row>
    <row r="96" spans="1:13">
      <c r="A96" s="5">
        <v>2018</v>
      </c>
      <c r="B96" s="5">
        <v>40</v>
      </c>
      <c r="C96" s="6">
        <v>43164</v>
      </c>
      <c r="D96" s="5" t="s">
        <v>4</v>
      </c>
      <c r="E96" s="5" t="s">
        <v>169</v>
      </c>
      <c r="F96" s="6">
        <v>43147</v>
      </c>
      <c r="G96" s="5" t="s">
        <v>9</v>
      </c>
      <c r="H96" s="6">
        <v>43175</v>
      </c>
      <c r="I96" s="11">
        <v>260</v>
      </c>
      <c r="J96" s="53"/>
      <c r="K96" s="5">
        <v>0</v>
      </c>
      <c r="L96" s="11">
        <v>10</v>
      </c>
      <c r="M96" s="5">
        <v>107</v>
      </c>
    </row>
    <row r="97" spans="1:13">
      <c r="A97" s="5">
        <v>2018</v>
      </c>
      <c r="B97" s="5">
        <v>69</v>
      </c>
      <c r="C97" s="6">
        <v>43206</v>
      </c>
      <c r="D97" s="5" t="s">
        <v>4</v>
      </c>
      <c r="E97" s="5" t="s">
        <v>170</v>
      </c>
      <c r="F97" s="6">
        <v>43190</v>
      </c>
      <c r="G97" s="5" t="s">
        <v>132</v>
      </c>
      <c r="H97" s="6">
        <v>43220</v>
      </c>
      <c r="I97" s="73">
        <v>3030.96</v>
      </c>
      <c r="J97" s="53"/>
      <c r="K97" s="5">
        <v>0</v>
      </c>
      <c r="L97" s="11">
        <v>0</v>
      </c>
      <c r="M97" s="5">
        <v>1100</v>
      </c>
    </row>
    <row r="98" spans="1:13">
      <c r="A98" s="5">
        <v>2018</v>
      </c>
      <c r="B98" s="5">
        <v>81</v>
      </c>
      <c r="C98" s="6">
        <v>43226</v>
      </c>
      <c r="D98" s="5" t="s">
        <v>4</v>
      </c>
      <c r="E98" s="5" t="s">
        <v>171</v>
      </c>
      <c r="F98" s="6">
        <v>43220</v>
      </c>
      <c r="G98" s="5" t="s">
        <v>132</v>
      </c>
      <c r="H98" s="6">
        <v>43251</v>
      </c>
      <c r="I98" s="73">
        <v>6342.32</v>
      </c>
      <c r="J98" s="53"/>
      <c r="K98" s="5">
        <v>0</v>
      </c>
      <c r="L98" s="11">
        <v>0</v>
      </c>
      <c r="M98" s="5">
        <v>1100</v>
      </c>
    </row>
    <row r="99" spans="1:13">
      <c r="A99" s="5">
        <v>2018</v>
      </c>
      <c r="B99" s="5">
        <v>83</v>
      </c>
      <c r="C99" s="6">
        <v>43236</v>
      </c>
      <c r="D99" s="5" t="s">
        <v>4</v>
      </c>
      <c r="E99" s="5" t="s">
        <v>172</v>
      </c>
      <c r="F99" s="6">
        <v>43216</v>
      </c>
      <c r="G99" s="5" t="s">
        <v>9</v>
      </c>
      <c r="H99" s="6">
        <v>43216</v>
      </c>
      <c r="I99" s="11">
        <v>1060.8499999999999</v>
      </c>
      <c r="J99" s="53"/>
      <c r="K99" s="5">
        <v>0</v>
      </c>
      <c r="L99" s="11">
        <v>191.3</v>
      </c>
      <c r="M99" s="5">
        <v>1150</v>
      </c>
    </row>
    <row r="100" spans="1:13">
      <c r="A100" s="5">
        <v>2018</v>
      </c>
      <c r="B100" s="5">
        <v>84</v>
      </c>
      <c r="C100" s="6">
        <v>43236</v>
      </c>
      <c r="D100" s="5" t="s">
        <v>4</v>
      </c>
      <c r="E100" s="5" t="s">
        <v>174</v>
      </c>
      <c r="F100" s="6">
        <v>43216</v>
      </c>
      <c r="G100" s="5" t="s">
        <v>9</v>
      </c>
      <c r="H100" s="6">
        <v>43216</v>
      </c>
      <c r="I100" s="11">
        <v>570.35</v>
      </c>
      <c r="J100" s="53"/>
      <c r="K100" s="5">
        <v>0</v>
      </c>
      <c r="L100" s="11">
        <v>102.85</v>
      </c>
      <c r="M100" s="5">
        <v>1150</v>
      </c>
    </row>
    <row r="101" spans="1:13">
      <c r="A101" s="5">
        <v>2018</v>
      </c>
      <c r="B101" s="5">
        <v>93</v>
      </c>
      <c r="C101" s="6">
        <v>43249</v>
      </c>
      <c r="D101" s="5" t="s">
        <v>4</v>
      </c>
      <c r="E101" s="5" t="s">
        <v>175</v>
      </c>
      <c r="F101" s="6">
        <v>43231</v>
      </c>
      <c r="G101" s="5" t="s">
        <v>40</v>
      </c>
      <c r="H101" s="6">
        <v>43272</v>
      </c>
      <c r="I101" s="11">
        <v>36.6</v>
      </c>
      <c r="J101" s="53"/>
      <c r="K101" s="5">
        <v>0</v>
      </c>
      <c r="L101" s="11">
        <v>6.6</v>
      </c>
      <c r="M101" s="5">
        <v>905</v>
      </c>
    </row>
    <row r="102" spans="1:13">
      <c r="A102" s="5">
        <v>2018</v>
      </c>
      <c r="B102" s="5">
        <v>106</v>
      </c>
      <c r="C102" s="6">
        <v>43269</v>
      </c>
      <c r="D102" s="5" t="s">
        <v>4</v>
      </c>
      <c r="E102" s="5" t="s">
        <v>176</v>
      </c>
      <c r="F102" s="6">
        <v>43251</v>
      </c>
      <c r="G102" s="5" t="s">
        <v>132</v>
      </c>
      <c r="H102" s="6">
        <v>43281</v>
      </c>
      <c r="I102" s="73">
        <v>1287.1199999999999</v>
      </c>
      <c r="J102" s="53"/>
      <c r="K102" s="5">
        <v>0</v>
      </c>
      <c r="L102" s="11">
        <v>0</v>
      </c>
      <c r="M102" s="5">
        <v>1100</v>
      </c>
    </row>
    <row r="103" spans="1:13">
      <c r="A103" s="5">
        <v>2018</v>
      </c>
      <c r="B103" s="5">
        <v>111</v>
      </c>
      <c r="C103" s="6">
        <v>43269</v>
      </c>
      <c r="D103" s="5" t="s">
        <v>4</v>
      </c>
      <c r="E103" s="5" t="s">
        <v>177</v>
      </c>
      <c r="F103" s="6">
        <v>43252</v>
      </c>
      <c r="G103" s="5" t="s">
        <v>65</v>
      </c>
      <c r="H103" s="6">
        <v>43283</v>
      </c>
      <c r="I103" s="11">
        <v>41.58</v>
      </c>
      <c r="J103" s="53"/>
      <c r="K103" s="5">
        <v>0</v>
      </c>
      <c r="L103" s="11">
        <v>7.5</v>
      </c>
      <c r="M103" s="5">
        <v>905</v>
      </c>
    </row>
    <row r="104" spans="1:13">
      <c r="A104" s="5">
        <v>2018</v>
      </c>
      <c r="B104" s="5">
        <v>130</v>
      </c>
      <c r="C104" s="6">
        <v>43288</v>
      </c>
      <c r="D104" s="5" t="s">
        <v>4</v>
      </c>
      <c r="E104" s="5" t="s">
        <v>178</v>
      </c>
      <c r="F104" s="6">
        <v>43281</v>
      </c>
      <c r="G104" s="5" t="s">
        <v>132</v>
      </c>
      <c r="H104" s="6">
        <v>43312</v>
      </c>
      <c r="I104" s="73">
        <v>498.24</v>
      </c>
      <c r="J104" s="53"/>
      <c r="K104" s="5">
        <v>0</v>
      </c>
      <c r="L104" s="11">
        <v>0</v>
      </c>
      <c r="M104" s="5">
        <v>1100</v>
      </c>
    </row>
    <row r="105" spans="1:13">
      <c r="A105" s="5">
        <v>2018</v>
      </c>
      <c r="B105" s="5">
        <v>139</v>
      </c>
      <c r="C105" s="6">
        <v>43330</v>
      </c>
      <c r="D105" s="5" t="s">
        <v>4</v>
      </c>
      <c r="E105" s="5" t="s">
        <v>179</v>
      </c>
      <c r="F105" s="6">
        <v>43307</v>
      </c>
      <c r="G105" s="5" t="s">
        <v>9</v>
      </c>
      <c r="H105" s="6">
        <v>43353</v>
      </c>
      <c r="I105" s="73">
        <v>1187.06</v>
      </c>
      <c r="J105" s="53"/>
      <c r="K105" s="5">
        <v>0</v>
      </c>
      <c r="L105" s="11">
        <v>214.06</v>
      </c>
      <c r="M105" s="5">
        <v>311</v>
      </c>
    </row>
    <row r="106" spans="1:13">
      <c r="A106" s="5">
        <v>2018</v>
      </c>
      <c r="B106" s="5">
        <v>154</v>
      </c>
      <c r="C106" s="6">
        <v>43330</v>
      </c>
      <c r="D106" s="5" t="s">
        <v>4</v>
      </c>
      <c r="E106" s="5" t="s">
        <v>180</v>
      </c>
      <c r="F106" s="6">
        <v>43312</v>
      </c>
      <c r="G106" s="5" t="s">
        <v>132</v>
      </c>
      <c r="H106" s="6">
        <v>43343</v>
      </c>
      <c r="I106" s="73">
        <v>6594.24</v>
      </c>
      <c r="J106" s="55"/>
      <c r="K106" s="5">
        <v>0</v>
      </c>
      <c r="L106" s="11">
        <v>0</v>
      </c>
      <c r="M106" s="5">
        <v>1100</v>
      </c>
    </row>
    <row r="107" spans="1:13" ht="13.5" thickBot="1">
      <c r="A107" s="5">
        <v>2018</v>
      </c>
      <c r="B107" s="5">
        <v>156</v>
      </c>
      <c r="C107" s="6">
        <v>43320</v>
      </c>
      <c r="D107" s="5" t="s">
        <v>4</v>
      </c>
      <c r="E107" s="5" t="s">
        <v>228</v>
      </c>
      <c r="F107" s="6">
        <v>43320</v>
      </c>
      <c r="G107" s="5" t="s">
        <v>132</v>
      </c>
      <c r="H107" s="6">
        <v>43330</v>
      </c>
      <c r="I107" s="75">
        <v>768.6</v>
      </c>
      <c r="J107" s="69"/>
      <c r="K107" s="20"/>
      <c r="L107" s="11">
        <v>138.6</v>
      </c>
      <c r="M107" s="5">
        <v>1118</v>
      </c>
    </row>
    <row r="108" spans="1:13" ht="13.5" thickBot="1">
      <c r="A108" s="5">
        <v>2018</v>
      </c>
      <c r="B108" s="5">
        <v>164</v>
      </c>
      <c r="C108" s="6">
        <v>43330</v>
      </c>
      <c r="D108" s="5" t="s">
        <v>20</v>
      </c>
      <c r="E108" s="5" t="s">
        <v>181</v>
      </c>
      <c r="F108" s="6">
        <v>43320</v>
      </c>
      <c r="G108" s="5" t="s">
        <v>182</v>
      </c>
      <c r="H108" s="6">
        <v>43351</v>
      </c>
      <c r="I108" s="33"/>
      <c r="J108" s="61">
        <v>13833.97</v>
      </c>
      <c r="K108" s="20">
        <v>0</v>
      </c>
      <c r="L108" s="9">
        <v>0</v>
      </c>
      <c r="M108" s="5">
        <v>1161</v>
      </c>
    </row>
    <row r="109" spans="1:13" ht="13.5" thickBot="1">
      <c r="A109" s="5">
        <v>2018</v>
      </c>
      <c r="B109" s="5">
        <v>165</v>
      </c>
      <c r="C109" s="6">
        <v>43330</v>
      </c>
      <c r="D109" s="5" t="s">
        <v>4</v>
      </c>
      <c r="E109" s="5" t="s">
        <v>162</v>
      </c>
      <c r="F109" s="6">
        <v>43320</v>
      </c>
      <c r="G109" s="5" t="s">
        <v>9</v>
      </c>
      <c r="H109" s="19">
        <v>43351</v>
      </c>
      <c r="I109" s="35">
        <v>13833.97</v>
      </c>
      <c r="J109" s="62"/>
      <c r="K109" s="5">
        <v>0</v>
      </c>
      <c r="L109" s="9">
        <v>0</v>
      </c>
      <c r="M109" s="5">
        <v>1161</v>
      </c>
    </row>
    <row r="110" spans="1:13">
      <c r="A110" s="5">
        <v>2018</v>
      </c>
      <c r="B110" s="5">
        <v>166</v>
      </c>
      <c r="C110" s="6">
        <v>43330</v>
      </c>
      <c r="D110" s="5" t="s">
        <v>4</v>
      </c>
      <c r="E110" s="5" t="s">
        <v>148</v>
      </c>
      <c r="F110" s="6">
        <v>43320</v>
      </c>
      <c r="G110" s="5" t="s">
        <v>9</v>
      </c>
      <c r="H110" s="6">
        <v>43351</v>
      </c>
      <c r="I110" s="34">
        <v>9526.01</v>
      </c>
      <c r="J110" s="53"/>
      <c r="K110" s="5">
        <v>0</v>
      </c>
      <c r="L110" s="11">
        <v>0</v>
      </c>
      <c r="M110" s="5">
        <v>1161</v>
      </c>
    </row>
    <row r="111" spans="1:13">
      <c r="A111" s="5">
        <v>2018</v>
      </c>
      <c r="B111" s="5">
        <v>167</v>
      </c>
      <c r="C111" s="6">
        <v>43337</v>
      </c>
      <c r="D111" s="5" t="s">
        <v>4</v>
      </c>
      <c r="E111" s="5" t="s">
        <v>184</v>
      </c>
      <c r="F111" s="6">
        <v>43312</v>
      </c>
      <c r="G111" s="5" t="s">
        <v>9</v>
      </c>
      <c r="H111" s="6">
        <v>43313</v>
      </c>
      <c r="I111" s="15">
        <v>33.54</v>
      </c>
      <c r="J111" s="53"/>
      <c r="K111" s="16">
        <v>0</v>
      </c>
      <c r="L111" s="15">
        <v>6.05</v>
      </c>
      <c r="M111" s="16">
        <v>929</v>
      </c>
    </row>
    <row r="112" spans="1:13">
      <c r="A112" s="5">
        <v>2018</v>
      </c>
      <c r="B112" s="5">
        <v>176</v>
      </c>
      <c r="C112" s="6">
        <v>43351</v>
      </c>
      <c r="D112" s="5" t="s">
        <v>4</v>
      </c>
      <c r="E112" s="5" t="s">
        <v>185</v>
      </c>
      <c r="F112" s="6">
        <v>43343</v>
      </c>
      <c r="G112" s="5" t="s">
        <v>132</v>
      </c>
      <c r="H112" s="6">
        <v>43373</v>
      </c>
      <c r="I112" s="73">
        <v>2595.94</v>
      </c>
      <c r="J112" s="53"/>
      <c r="K112" s="5">
        <v>0</v>
      </c>
      <c r="L112" s="11">
        <v>0</v>
      </c>
      <c r="M112" s="5">
        <v>1100</v>
      </c>
    </row>
    <row r="113" spans="1:13">
      <c r="A113" s="5">
        <v>2018</v>
      </c>
      <c r="B113" s="5">
        <v>204</v>
      </c>
      <c r="C113" s="6">
        <v>43384</v>
      </c>
      <c r="D113" s="5" t="s">
        <v>4</v>
      </c>
      <c r="E113" s="5" t="s">
        <v>186</v>
      </c>
      <c r="F113" s="6">
        <v>43373</v>
      </c>
      <c r="G113" s="5" t="s">
        <v>132</v>
      </c>
      <c r="H113" s="6">
        <v>43404</v>
      </c>
      <c r="I113" s="73">
        <v>879.62</v>
      </c>
      <c r="J113" s="53"/>
      <c r="K113" s="5">
        <v>0</v>
      </c>
      <c r="L113" s="11">
        <v>0</v>
      </c>
      <c r="M113" s="5">
        <v>1100</v>
      </c>
    </row>
    <row r="114" spans="1:13">
      <c r="A114" s="5">
        <v>2018</v>
      </c>
      <c r="B114" s="5">
        <v>227</v>
      </c>
      <c r="C114" s="6">
        <v>43419</v>
      </c>
      <c r="D114" s="5" t="s">
        <v>4</v>
      </c>
      <c r="E114" s="5" t="s">
        <v>190</v>
      </c>
      <c r="F114" s="6">
        <v>43402</v>
      </c>
      <c r="G114" s="5" t="s">
        <v>46</v>
      </c>
      <c r="H114" s="6">
        <v>43432</v>
      </c>
      <c r="I114" s="11">
        <v>111.56</v>
      </c>
      <c r="J114" s="53"/>
      <c r="K114" s="5">
        <v>0</v>
      </c>
      <c r="L114" s="11">
        <v>20.12</v>
      </c>
      <c r="M114" s="5">
        <v>1091</v>
      </c>
    </row>
    <row r="115" spans="1:13">
      <c r="A115" s="5">
        <v>2018</v>
      </c>
      <c r="B115" s="5">
        <v>228</v>
      </c>
      <c r="C115" s="6">
        <v>43419</v>
      </c>
      <c r="D115" s="5" t="s">
        <v>4</v>
      </c>
      <c r="E115" s="5" t="s">
        <v>191</v>
      </c>
      <c r="F115" s="6">
        <v>43402</v>
      </c>
      <c r="G115" s="5" t="s">
        <v>46</v>
      </c>
      <c r="H115" s="6">
        <v>43432</v>
      </c>
      <c r="I115" s="11">
        <v>34.090000000000003</v>
      </c>
      <c r="J115" s="53"/>
      <c r="K115" s="5">
        <v>0</v>
      </c>
      <c r="L115" s="11">
        <v>5.24</v>
      </c>
      <c r="M115" s="5">
        <v>1091</v>
      </c>
    </row>
    <row r="116" spans="1:13">
      <c r="A116" s="5">
        <v>2018</v>
      </c>
      <c r="B116" s="5">
        <v>229</v>
      </c>
      <c r="C116" s="6">
        <v>43419</v>
      </c>
      <c r="D116" s="5" t="s">
        <v>4</v>
      </c>
      <c r="E116" s="5" t="s">
        <v>192</v>
      </c>
      <c r="F116" s="6">
        <v>43402</v>
      </c>
      <c r="G116" s="5" t="s">
        <v>46</v>
      </c>
      <c r="H116" s="6">
        <v>43432</v>
      </c>
      <c r="I116" s="11">
        <v>43.72</v>
      </c>
      <c r="J116" s="53"/>
      <c r="K116" s="5">
        <v>0</v>
      </c>
      <c r="L116" s="11">
        <v>6.12</v>
      </c>
      <c r="M116" s="5">
        <v>1091</v>
      </c>
    </row>
    <row r="117" spans="1:13">
      <c r="A117" s="5">
        <v>2018</v>
      </c>
      <c r="B117" s="5">
        <v>243</v>
      </c>
      <c r="C117" s="6">
        <v>43447</v>
      </c>
      <c r="D117" s="5" t="s">
        <v>4</v>
      </c>
      <c r="E117" s="5" t="s">
        <v>193</v>
      </c>
      <c r="F117" s="6">
        <v>43420</v>
      </c>
      <c r="G117" s="5" t="s">
        <v>194</v>
      </c>
      <c r="H117" s="6">
        <v>43462</v>
      </c>
      <c r="I117" s="73">
        <v>2715.23</v>
      </c>
      <c r="J117" s="53"/>
      <c r="K117" s="5">
        <v>0</v>
      </c>
      <c r="L117" s="11">
        <v>0</v>
      </c>
      <c r="M117" s="5">
        <v>251</v>
      </c>
    </row>
    <row r="118" spans="1:13" ht="13.5" thickBot="1">
      <c r="A118" s="5">
        <v>2018</v>
      </c>
      <c r="B118" s="5">
        <v>247</v>
      </c>
      <c r="C118" s="6">
        <v>43447</v>
      </c>
      <c r="D118" s="5" t="s">
        <v>4</v>
      </c>
      <c r="E118" s="5" t="s">
        <v>195</v>
      </c>
      <c r="F118" s="6">
        <v>43430</v>
      </c>
      <c r="G118" s="5" t="s">
        <v>196</v>
      </c>
      <c r="H118" s="6">
        <v>43460</v>
      </c>
      <c r="I118" s="22">
        <v>12264.52</v>
      </c>
      <c r="J118" s="55"/>
      <c r="K118" s="5">
        <v>0</v>
      </c>
      <c r="L118" s="11">
        <v>1114.96</v>
      </c>
      <c r="M118" s="5">
        <v>1133</v>
      </c>
    </row>
    <row r="119" spans="1:13">
      <c r="A119" s="5">
        <v>2018</v>
      </c>
      <c r="B119" s="5">
        <v>248</v>
      </c>
      <c r="C119" s="6">
        <v>43447</v>
      </c>
      <c r="D119" s="5" t="s">
        <v>4</v>
      </c>
      <c r="E119" s="5" t="s">
        <v>197</v>
      </c>
      <c r="F119" s="6">
        <v>43433</v>
      </c>
      <c r="G119" s="5" t="s">
        <v>9</v>
      </c>
      <c r="H119" s="19">
        <v>43493</v>
      </c>
      <c r="I119" s="46">
        <v>1220</v>
      </c>
      <c r="J119" s="63"/>
      <c r="K119" s="20">
        <v>0</v>
      </c>
      <c r="L119" s="9">
        <v>220</v>
      </c>
      <c r="M119" s="5">
        <v>733</v>
      </c>
    </row>
    <row r="120" spans="1:13">
      <c r="A120" s="5">
        <v>2018</v>
      </c>
      <c r="B120" s="5">
        <v>262</v>
      </c>
      <c r="C120" s="6">
        <v>43454</v>
      </c>
      <c r="D120" s="5" t="s">
        <v>20</v>
      </c>
      <c r="E120" s="5" t="s">
        <v>198</v>
      </c>
      <c r="F120" s="6">
        <v>43444</v>
      </c>
      <c r="G120" s="5" t="s">
        <v>187</v>
      </c>
      <c r="H120" s="19">
        <v>43461</v>
      </c>
      <c r="I120" s="24"/>
      <c r="J120" s="58">
        <v>33.06</v>
      </c>
      <c r="K120" s="20">
        <v>0</v>
      </c>
      <c r="L120" s="9">
        <v>-5.96</v>
      </c>
      <c r="M120" s="5">
        <v>928</v>
      </c>
    </row>
    <row r="121" spans="1:13">
      <c r="A121" s="5">
        <v>2018</v>
      </c>
      <c r="B121" s="5">
        <v>263</v>
      </c>
      <c r="C121" s="6">
        <v>43454</v>
      </c>
      <c r="D121" s="5" t="s">
        <v>20</v>
      </c>
      <c r="E121" s="5" t="s">
        <v>199</v>
      </c>
      <c r="F121" s="6">
        <v>43444</v>
      </c>
      <c r="G121" s="5" t="s">
        <v>188</v>
      </c>
      <c r="H121" s="19">
        <v>43461</v>
      </c>
      <c r="I121" s="24"/>
      <c r="J121" s="58">
        <v>1.81</v>
      </c>
      <c r="K121" s="20">
        <v>0</v>
      </c>
      <c r="L121" s="9">
        <v>-0.33</v>
      </c>
      <c r="M121" s="5">
        <v>928</v>
      </c>
    </row>
    <row r="122" spans="1:13">
      <c r="A122" s="5">
        <v>2018</v>
      </c>
      <c r="B122" s="5">
        <v>264</v>
      </c>
      <c r="C122" s="6">
        <v>43454</v>
      </c>
      <c r="D122" s="5" t="s">
        <v>4</v>
      </c>
      <c r="E122" s="5" t="s">
        <v>200</v>
      </c>
      <c r="F122" s="6">
        <v>43444</v>
      </c>
      <c r="G122" s="5" t="s">
        <v>189</v>
      </c>
      <c r="H122" s="19">
        <v>43461</v>
      </c>
      <c r="I122" s="24">
        <v>3.65</v>
      </c>
      <c r="J122" s="49"/>
      <c r="K122" s="20">
        <v>0</v>
      </c>
      <c r="L122" s="9">
        <v>0.66</v>
      </c>
      <c r="M122" s="5">
        <v>928</v>
      </c>
    </row>
    <row r="123" spans="1:13">
      <c r="A123" s="5">
        <v>2018</v>
      </c>
      <c r="B123" s="5">
        <v>265</v>
      </c>
      <c r="C123" s="6">
        <v>43454</v>
      </c>
      <c r="D123" s="5" t="s">
        <v>4</v>
      </c>
      <c r="E123" s="5" t="s">
        <v>201</v>
      </c>
      <c r="F123" s="6">
        <v>43448</v>
      </c>
      <c r="G123" s="5" t="s">
        <v>9</v>
      </c>
      <c r="H123" s="19">
        <v>43508</v>
      </c>
      <c r="I123" s="24">
        <v>138.4</v>
      </c>
      <c r="J123" s="49"/>
      <c r="K123" s="20">
        <v>0</v>
      </c>
      <c r="L123" s="9">
        <v>0</v>
      </c>
      <c r="M123" s="5">
        <v>733</v>
      </c>
    </row>
    <row r="124" spans="1:13">
      <c r="A124" s="5">
        <v>2018</v>
      </c>
      <c r="B124" s="5">
        <v>267</v>
      </c>
      <c r="C124" s="6">
        <v>43454</v>
      </c>
      <c r="D124" s="5" t="s">
        <v>4</v>
      </c>
      <c r="E124" s="5" t="s">
        <v>202</v>
      </c>
      <c r="F124" s="6">
        <v>43448</v>
      </c>
      <c r="G124" s="5" t="s">
        <v>9</v>
      </c>
      <c r="H124" s="19">
        <v>43479</v>
      </c>
      <c r="I124" s="24">
        <v>180</v>
      </c>
      <c r="J124" s="49"/>
      <c r="K124" s="20">
        <v>0</v>
      </c>
      <c r="L124" s="9">
        <v>0</v>
      </c>
      <c r="M124" s="5">
        <v>107</v>
      </c>
    </row>
    <row r="125" spans="1:13">
      <c r="A125" s="5">
        <v>2018</v>
      </c>
      <c r="B125" s="5">
        <v>269</v>
      </c>
      <c r="C125" s="6">
        <v>43454</v>
      </c>
      <c r="D125" s="5" t="s">
        <v>4</v>
      </c>
      <c r="E125" s="5" t="s">
        <v>203</v>
      </c>
      <c r="F125" s="6">
        <v>43451</v>
      </c>
      <c r="G125" s="5" t="s">
        <v>9</v>
      </c>
      <c r="H125" s="19">
        <v>43484</v>
      </c>
      <c r="I125" s="76">
        <v>2960.33</v>
      </c>
      <c r="J125" s="49"/>
      <c r="K125" s="20">
        <v>0</v>
      </c>
      <c r="L125" s="9">
        <v>0</v>
      </c>
      <c r="M125" s="5">
        <v>1168</v>
      </c>
    </row>
    <row r="126" spans="1:13">
      <c r="A126" s="5">
        <v>2018</v>
      </c>
      <c r="B126" s="5">
        <v>270</v>
      </c>
      <c r="C126" s="6">
        <v>43461</v>
      </c>
      <c r="D126" s="5" t="s">
        <v>4</v>
      </c>
      <c r="E126" s="5" t="s">
        <v>204</v>
      </c>
      <c r="F126" s="6">
        <v>43453</v>
      </c>
      <c r="G126" s="5" t="s">
        <v>9</v>
      </c>
      <c r="H126" s="19">
        <v>43453</v>
      </c>
      <c r="I126" s="24">
        <v>164.64</v>
      </c>
      <c r="J126" s="49"/>
      <c r="K126" s="21">
        <v>0</v>
      </c>
      <c r="L126" s="15">
        <v>29.69</v>
      </c>
      <c r="M126" s="16">
        <v>36</v>
      </c>
    </row>
    <row r="127" spans="1:13">
      <c r="A127" s="5">
        <v>2018</v>
      </c>
      <c r="B127" s="5">
        <v>271</v>
      </c>
      <c r="C127" s="6">
        <v>43461</v>
      </c>
      <c r="D127" s="5" t="s">
        <v>4</v>
      </c>
      <c r="E127" s="5" t="s">
        <v>205</v>
      </c>
      <c r="F127" s="6">
        <v>43453</v>
      </c>
      <c r="G127" s="5" t="s">
        <v>9</v>
      </c>
      <c r="H127" s="19">
        <v>43453</v>
      </c>
      <c r="I127" s="24">
        <v>164.64</v>
      </c>
      <c r="J127" s="49"/>
      <c r="K127" s="21">
        <v>0</v>
      </c>
      <c r="L127" s="15">
        <v>29.69</v>
      </c>
      <c r="M127" s="16">
        <v>36</v>
      </c>
    </row>
    <row r="128" spans="1:13">
      <c r="A128" s="5">
        <v>2018</v>
      </c>
      <c r="B128" s="5">
        <v>272</v>
      </c>
      <c r="C128" s="6">
        <v>43461</v>
      </c>
      <c r="D128" s="5" t="s">
        <v>4</v>
      </c>
      <c r="E128" s="5" t="s">
        <v>206</v>
      </c>
      <c r="F128" s="6">
        <v>43440</v>
      </c>
      <c r="G128" s="5" t="s">
        <v>207</v>
      </c>
      <c r="H128" s="19">
        <v>43526</v>
      </c>
      <c r="I128" s="76">
        <v>90.95</v>
      </c>
      <c r="J128" s="49"/>
      <c r="K128" s="20">
        <v>0</v>
      </c>
      <c r="L128" s="9">
        <v>16.399999999999999</v>
      </c>
      <c r="M128" s="5">
        <v>11</v>
      </c>
    </row>
    <row r="129" spans="1:13">
      <c r="A129" s="5">
        <v>2018</v>
      </c>
      <c r="B129" s="5">
        <v>273</v>
      </c>
      <c r="C129" s="6">
        <v>43461</v>
      </c>
      <c r="D129" s="5" t="s">
        <v>4</v>
      </c>
      <c r="E129" s="5" t="s">
        <v>208</v>
      </c>
      <c r="F129" s="6">
        <v>43440</v>
      </c>
      <c r="G129" s="5" t="s">
        <v>207</v>
      </c>
      <c r="H129" s="19">
        <v>43526</v>
      </c>
      <c r="I129" s="76">
        <v>68.55</v>
      </c>
      <c r="J129" s="49"/>
      <c r="K129" s="20">
        <v>0</v>
      </c>
      <c r="L129" s="9">
        <v>12.36</v>
      </c>
      <c r="M129" s="5">
        <v>11</v>
      </c>
    </row>
    <row r="130" spans="1:13">
      <c r="A130" s="5">
        <v>2018</v>
      </c>
      <c r="B130" s="5">
        <v>274</v>
      </c>
      <c r="C130" s="6">
        <v>43461</v>
      </c>
      <c r="D130" s="5" t="s">
        <v>4</v>
      </c>
      <c r="E130" s="5" t="s">
        <v>209</v>
      </c>
      <c r="F130" s="6">
        <v>43440</v>
      </c>
      <c r="G130" s="5" t="s">
        <v>207</v>
      </c>
      <c r="H130" s="19">
        <v>43526</v>
      </c>
      <c r="I130" s="76">
        <v>217.47</v>
      </c>
      <c r="J130" s="49"/>
      <c r="K130" s="20">
        <v>0</v>
      </c>
      <c r="L130" s="9">
        <v>39.22</v>
      </c>
      <c r="M130" s="5">
        <v>11</v>
      </c>
    </row>
    <row r="131" spans="1:13">
      <c r="A131" s="5">
        <v>2018</v>
      </c>
      <c r="B131" s="5">
        <v>275</v>
      </c>
      <c r="C131" s="6">
        <v>43461</v>
      </c>
      <c r="D131" s="5" t="s">
        <v>4</v>
      </c>
      <c r="E131" s="5" t="s">
        <v>210</v>
      </c>
      <c r="F131" s="6">
        <v>43440</v>
      </c>
      <c r="G131" s="5" t="s">
        <v>207</v>
      </c>
      <c r="H131" s="19">
        <v>43526</v>
      </c>
      <c r="I131" s="76">
        <v>301.58999999999997</v>
      </c>
      <c r="J131" s="49"/>
      <c r="K131" s="20">
        <v>0</v>
      </c>
      <c r="L131" s="9">
        <v>35.76</v>
      </c>
      <c r="M131" s="5">
        <v>11</v>
      </c>
    </row>
    <row r="132" spans="1:13">
      <c r="A132" s="5">
        <v>2018</v>
      </c>
      <c r="B132" s="5">
        <v>277</v>
      </c>
      <c r="C132" s="6">
        <v>43463</v>
      </c>
      <c r="D132" s="5" t="s">
        <v>4</v>
      </c>
      <c r="E132" s="5" t="s">
        <v>211</v>
      </c>
      <c r="F132" s="6">
        <v>43461</v>
      </c>
      <c r="G132" s="5" t="s">
        <v>9</v>
      </c>
      <c r="H132" s="19">
        <v>43496</v>
      </c>
      <c r="I132" s="76">
        <v>561.80999999999995</v>
      </c>
      <c r="J132" s="49"/>
      <c r="K132" s="20">
        <v>0</v>
      </c>
      <c r="L132" s="9">
        <v>101.31</v>
      </c>
      <c r="M132" s="5">
        <v>311</v>
      </c>
    </row>
    <row r="133" spans="1:13" ht="13.5" thickBot="1">
      <c r="A133" s="5">
        <v>2018</v>
      </c>
      <c r="B133" s="5">
        <v>278</v>
      </c>
      <c r="C133" s="6">
        <v>43463</v>
      </c>
      <c r="D133" s="5" t="s">
        <v>4</v>
      </c>
      <c r="E133" s="5" t="s">
        <v>212</v>
      </c>
      <c r="F133" s="6">
        <v>43461</v>
      </c>
      <c r="G133" s="5" t="s">
        <v>9</v>
      </c>
      <c r="H133" s="19">
        <v>43492</v>
      </c>
      <c r="I133" s="25">
        <v>122.87</v>
      </c>
      <c r="J133" s="50"/>
      <c r="K133" s="20">
        <v>0</v>
      </c>
      <c r="L133" s="9">
        <v>22.16</v>
      </c>
      <c r="M133" s="5">
        <v>971</v>
      </c>
    </row>
    <row r="134" spans="1:13">
      <c r="A134" s="5"/>
      <c r="B134" s="5"/>
      <c r="C134" s="5"/>
      <c r="D134" s="5"/>
      <c r="E134" s="5"/>
      <c r="F134" s="5"/>
      <c r="G134" s="5"/>
      <c r="H134" s="5"/>
      <c r="I134" s="23"/>
      <c r="J134" s="51"/>
      <c r="K134" s="5"/>
      <c r="L134" s="9"/>
      <c r="M134" s="5"/>
    </row>
    <row r="135" spans="1:13" ht="13.5" thickBot="1">
      <c r="A135" s="5"/>
      <c r="B135" s="5"/>
      <c r="C135" s="5"/>
      <c r="D135" s="5"/>
      <c r="E135" s="5"/>
      <c r="F135" s="5"/>
      <c r="G135" s="65"/>
      <c r="H135" s="65"/>
      <c r="I135" s="64"/>
      <c r="J135" s="48"/>
      <c r="K135" s="5"/>
      <c r="L135" s="9"/>
      <c r="M135" s="5"/>
    </row>
    <row r="136" spans="1:13" ht="13.5" thickBot="1">
      <c r="A136" s="7"/>
      <c r="B136" s="7"/>
      <c r="C136" s="7"/>
      <c r="D136" s="7"/>
      <c r="E136" s="7"/>
      <c r="G136" s="66" t="s">
        <v>227</v>
      </c>
      <c r="H136" s="67"/>
      <c r="I136" s="68">
        <f>I7+I8+I9+I10+I12+I13+I15+I18+I19+I23++I30+I41+I47+I48+I49+I50+I57+I60+I61+I63+I68+I76+I78++I82+I88+I90+I91+I94+I95+I96+I97+I98+I99+I100+I102+I103+I104+I105+I106+I107+I110+I112+I113+I114+I115+I116+I117+I118</f>
        <v>104950.56</v>
      </c>
      <c r="M136" s="7"/>
    </row>
    <row r="137" spans="1:13" ht="13.5" thickBot="1">
      <c r="A137" s="7"/>
      <c r="B137" s="7"/>
      <c r="C137" s="7"/>
      <c r="D137" s="7"/>
      <c r="E137" s="7"/>
      <c r="G137" s="66" t="s">
        <v>229</v>
      </c>
      <c r="H137" s="67"/>
      <c r="I137" s="68">
        <f>L13+L15+L18+L19+L23+L30+L41+L43+L47+L48+L49+L50+L57+L60+L61+L63+L68+L76+L78+L82+L90+L91+L96+L99+L100+L101+L103+L105+L107+L114+L115+L116+L117+L118</f>
        <v>6457.2800000000016</v>
      </c>
      <c r="M137" s="7"/>
    </row>
    <row r="138" spans="1:13" ht="13.5" thickBot="1"/>
    <row r="139" spans="1:13" ht="13.5" thickBot="1">
      <c r="G139" s="93" t="s">
        <v>230</v>
      </c>
      <c r="H139" s="91"/>
      <c r="I139" s="92">
        <f>I117+I57+I107+I94+I95+I97+I98+I102+I104+I106+I112+I113+I114+I115+I116+I105</f>
        <v>66715.63</v>
      </c>
    </row>
  </sheetData>
  <sheetProtection password="C764" sheet="1" objects="1" scenarios="1"/>
  <pageMargins left="0.75" right="0.75" top="1" bottom="1" header="0.5" footer="0.5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topLeftCell="A17" workbookViewId="0">
      <selection activeCell="J54" sqref="J54"/>
    </sheetView>
  </sheetViews>
  <sheetFormatPr defaultRowHeight="15"/>
  <cols>
    <col min="6" max="6" width="11.140625" customWidth="1"/>
    <col min="11" max="11" width="66.7109375" customWidth="1"/>
  </cols>
  <sheetData>
    <row r="1" spans="1:11">
      <c r="A1" s="36" t="s">
        <v>224</v>
      </c>
      <c r="B1" s="37"/>
      <c r="C1" s="37"/>
      <c r="D1" s="37"/>
      <c r="E1" s="37"/>
      <c r="F1" s="37"/>
      <c r="G1" s="38"/>
    </row>
    <row r="2" spans="1:11">
      <c r="A2" s="39" t="s">
        <v>222</v>
      </c>
      <c r="B2" s="40"/>
      <c r="C2" s="40"/>
      <c r="D2" s="40"/>
      <c r="E2" s="40"/>
      <c r="F2" s="40"/>
      <c r="G2" s="41"/>
    </row>
    <row r="3" spans="1:11">
      <c r="A3" s="39" t="s">
        <v>223</v>
      </c>
      <c r="B3" s="40"/>
      <c r="C3" s="40"/>
      <c r="D3" s="40"/>
      <c r="E3" s="40"/>
      <c r="F3" s="40"/>
      <c r="G3" s="41"/>
    </row>
    <row r="4" spans="1:11">
      <c r="A4" s="42"/>
      <c r="B4" s="42"/>
      <c r="C4" s="42"/>
      <c r="D4" s="42"/>
      <c r="E4" s="42"/>
      <c r="F4" s="43" t="s">
        <v>225</v>
      </c>
      <c r="G4" s="42"/>
      <c r="H4" s="42"/>
      <c r="I4" s="43" t="s">
        <v>226</v>
      </c>
      <c r="J4" s="42"/>
      <c r="K4" s="42"/>
    </row>
    <row r="5" spans="1:11">
      <c r="A5" s="5" t="s">
        <v>4</v>
      </c>
      <c r="B5" s="5" t="s">
        <v>10</v>
      </c>
      <c r="C5" s="6">
        <v>41877</v>
      </c>
      <c r="D5" s="5" t="s">
        <v>11</v>
      </c>
      <c r="E5" s="6">
        <v>41909</v>
      </c>
      <c r="F5" s="11">
        <v>763.81</v>
      </c>
      <c r="G5" s="12"/>
      <c r="H5" s="5">
        <v>0</v>
      </c>
      <c r="I5" s="9">
        <v>137.74</v>
      </c>
      <c r="J5" s="3">
        <v>871</v>
      </c>
      <c r="K5" s="5" t="s">
        <v>12</v>
      </c>
    </row>
    <row r="6" spans="1:11">
      <c r="A6" s="5" t="s">
        <v>4</v>
      </c>
      <c r="B6" s="5" t="s">
        <v>13</v>
      </c>
      <c r="C6" s="6">
        <v>41922</v>
      </c>
      <c r="D6" s="5" t="s">
        <v>14</v>
      </c>
      <c r="E6" s="6">
        <v>41993</v>
      </c>
      <c r="F6" s="11">
        <v>4800</v>
      </c>
      <c r="G6" s="12"/>
      <c r="H6" s="5">
        <v>0</v>
      </c>
      <c r="I6" s="9">
        <v>3800</v>
      </c>
      <c r="J6" s="3">
        <v>648</v>
      </c>
      <c r="K6" s="5" t="s">
        <v>15</v>
      </c>
    </row>
    <row r="7" spans="1:11">
      <c r="A7" s="5" t="s">
        <v>4</v>
      </c>
      <c r="B7" s="5" t="s">
        <v>16</v>
      </c>
      <c r="C7" s="6">
        <v>41925</v>
      </c>
      <c r="D7" s="5" t="s">
        <v>17</v>
      </c>
      <c r="E7" s="6">
        <v>41970</v>
      </c>
      <c r="F7" s="11">
        <v>26.6</v>
      </c>
      <c r="G7" s="12"/>
      <c r="H7" s="5">
        <v>0</v>
      </c>
      <c r="I7" s="9">
        <v>4.8</v>
      </c>
      <c r="J7" s="3">
        <v>884</v>
      </c>
      <c r="K7" s="5" t="s">
        <v>18</v>
      </c>
    </row>
    <row r="8" spans="1:11">
      <c r="A8" s="5" t="s">
        <v>4</v>
      </c>
      <c r="B8" s="5" t="s">
        <v>19</v>
      </c>
      <c r="C8" s="6">
        <v>41820</v>
      </c>
      <c r="D8" s="5" t="s">
        <v>17</v>
      </c>
      <c r="E8" s="6">
        <v>41970</v>
      </c>
      <c r="F8" s="11">
        <v>57.46</v>
      </c>
      <c r="G8" s="12"/>
      <c r="H8" s="5">
        <v>0</v>
      </c>
      <c r="I8" s="9">
        <v>9.9700000000000006</v>
      </c>
      <c r="J8" s="3">
        <v>884</v>
      </c>
      <c r="K8" s="5" t="s">
        <v>18</v>
      </c>
    </row>
    <row r="9" spans="1:11">
      <c r="A9" s="5" t="s">
        <v>4</v>
      </c>
      <c r="B9" s="5" t="s">
        <v>23</v>
      </c>
      <c r="C9" s="6">
        <v>42002</v>
      </c>
      <c r="D9" s="5" t="s">
        <v>24</v>
      </c>
      <c r="E9" s="6">
        <v>42069</v>
      </c>
      <c r="F9" s="11">
        <v>32.22</v>
      </c>
      <c r="G9" s="12"/>
      <c r="H9" s="5">
        <v>0</v>
      </c>
      <c r="I9" s="9">
        <v>220</v>
      </c>
      <c r="J9" s="3">
        <v>733</v>
      </c>
      <c r="K9" s="5" t="s">
        <v>25</v>
      </c>
    </row>
    <row r="10" spans="1:11">
      <c r="A10" s="5" t="s">
        <v>4</v>
      </c>
      <c r="B10" s="5" t="s">
        <v>26</v>
      </c>
      <c r="C10" s="6">
        <v>42004</v>
      </c>
      <c r="D10" s="5" t="s">
        <v>27</v>
      </c>
      <c r="E10" s="6">
        <v>42072</v>
      </c>
      <c r="F10" s="11">
        <v>3904</v>
      </c>
      <c r="G10" s="12"/>
      <c r="H10" s="5">
        <v>0</v>
      </c>
      <c r="I10" s="9">
        <v>704</v>
      </c>
      <c r="J10" s="3">
        <v>29</v>
      </c>
      <c r="K10" s="5" t="s">
        <v>28</v>
      </c>
    </row>
    <row r="11" spans="1:11">
      <c r="A11" s="5" t="s">
        <v>4</v>
      </c>
      <c r="B11" s="5" t="s">
        <v>31</v>
      </c>
      <c r="C11" s="6">
        <v>42020</v>
      </c>
      <c r="D11" s="5" t="s">
        <v>32</v>
      </c>
      <c r="E11" s="6">
        <v>42083</v>
      </c>
      <c r="F11" s="9">
        <v>45</v>
      </c>
      <c r="G11" s="12"/>
      <c r="H11" s="5">
        <v>0</v>
      </c>
      <c r="I11" s="9">
        <v>8.1199999999999992</v>
      </c>
      <c r="J11" s="3">
        <v>104</v>
      </c>
      <c r="K11" s="5" t="s">
        <v>33</v>
      </c>
    </row>
    <row r="12" spans="1:11">
      <c r="A12" s="5" t="s">
        <v>4</v>
      </c>
      <c r="B12" s="5" t="s">
        <v>34</v>
      </c>
      <c r="C12" s="6">
        <v>42080</v>
      </c>
      <c r="D12" s="5" t="s">
        <v>35</v>
      </c>
      <c r="E12" s="6">
        <v>42111</v>
      </c>
      <c r="F12" s="11">
        <v>4520.1000000000004</v>
      </c>
      <c r="G12" s="12"/>
      <c r="H12" s="5">
        <v>0</v>
      </c>
      <c r="I12" s="9">
        <v>815.1</v>
      </c>
      <c r="J12" s="3">
        <v>921</v>
      </c>
      <c r="K12" s="5" t="s">
        <v>36</v>
      </c>
    </row>
    <row r="13" spans="1:11">
      <c r="A13" s="5" t="s">
        <v>4</v>
      </c>
      <c r="B13" s="5" t="s">
        <v>39</v>
      </c>
      <c r="C13" s="6">
        <v>42152</v>
      </c>
      <c r="D13" s="5" t="s">
        <v>40</v>
      </c>
      <c r="E13" s="6">
        <v>42191</v>
      </c>
      <c r="F13" s="11">
        <v>36.6</v>
      </c>
      <c r="G13" s="12"/>
      <c r="H13" s="5">
        <v>0</v>
      </c>
      <c r="I13" s="9">
        <v>6.6</v>
      </c>
      <c r="J13" s="3">
        <v>905</v>
      </c>
      <c r="K13" s="5" t="s">
        <v>41</v>
      </c>
    </row>
    <row r="14" spans="1:11">
      <c r="A14" s="5" t="s">
        <v>4</v>
      </c>
      <c r="B14" s="5" t="s">
        <v>42</v>
      </c>
      <c r="C14" s="6">
        <v>42158</v>
      </c>
      <c r="D14" s="5" t="s">
        <v>43</v>
      </c>
      <c r="E14" s="6">
        <v>42158</v>
      </c>
      <c r="F14" s="11">
        <v>28.39</v>
      </c>
      <c r="G14" s="12"/>
      <c r="H14" s="5">
        <v>0</v>
      </c>
      <c r="I14" s="9">
        <v>5.12</v>
      </c>
      <c r="J14" s="3">
        <v>905</v>
      </c>
      <c r="K14" s="5" t="s">
        <v>41</v>
      </c>
    </row>
    <row r="15" spans="1:11">
      <c r="A15" s="5" t="s">
        <v>4</v>
      </c>
      <c r="B15" s="5" t="s">
        <v>45</v>
      </c>
      <c r="C15" s="6">
        <v>42291</v>
      </c>
      <c r="D15" s="5" t="s">
        <v>46</v>
      </c>
      <c r="E15" s="6">
        <v>42321</v>
      </c>
      <c r="F15" s="11">
        <v>34.83</v>
      </c>
      <c r="G15" s="12"/>
      <c r="H15" s="5">
        <v>0</v>
      </c>
      <c r="I15" s="9">
        <v>6.12</v>
      </c>
      <c r="J15" s="3">
        <v>903</v>
      </c>
      <c r="K15" s="5" t="s">
        <v>7</v>
      </c>
    </row>
    <row r="16" spans="1:11">
      <c r="A16" s="5" t="s">
        <v>4</v>
      </c>
      <c r="B16" s="5" t="s">
        <v>45</v>
      </c>
      <c r="C16" s="6">
        <v>42291</v>
      </c>
      <c r="D16" s="5" t="s">
        <v>46</v>
      </c>
      <c r="E16" s="6">
        <v>42321</v>
      </c>
      <c r="F16" s="11">
        <v>23.86</v>
      </c>
      <c r="G16" s="12"/>
      <c r="H16" s="5">
        <v>0</v>
      </c>
      <c r="I16" s="9">
        <v>3.06</v>
      </c>
      <c r="J16" s="3">
        <v>903</v>
      </c>
      <c r="K16" s="5" t="s">
        <v>7</v>
      </c>
    </row>
    <row r="17" spans="1:11">
      <c r="A17" s="5" t="s">
        <v>4</v>
      </c>
      <c r="B17" s="5" t="s">
        <v>64</v>
      </c>
      <c r="C17" s="6">
        <v>42424</v>
      </c>
      <c r="D17" s="5" t="s">
        <v>65</v>
      </c>
      <c r="E17" s="6">
        <v>42424</v>
      </c>
      <c r="F17" s="11">
        <v>41.58</v>
      </c>
      <c r="G17" s="12"/>
      <c r="H17" s="5">
        <v>0</v>
      </c>
      <c r="I17" s="9">
        <v>7.5</v>
      </c>
      <c r="J17" s="3">
        <v>905</v>
      </c>
      <c r="K17" s="5" t="s">
        <v>41</v>
      </c>
    </row>
    <row r="18" spans="1:11">
      <c r="A18" s="5" t="s">
        <v>4</v>
      </c>
      <c r="B18" s="5" t="s">
        <v>84</v>
      </c>
      <c r="C18" s="6">
        <v>42577</v>
      </c>
      <c r="D18" s="5" t="s">
        <v>40</v>
      </c>
      <c r="E18" s="6">
        <v>42604</v>
      </c>
      <c r="F18" s="11">
        <v>36.6</v>
      </c>
      <c r="G18" s="12"/>
      <c r="H18" s="5">
        <v>0</v>
      </c>
      <c r="I18" s="9">
        <v>6.6</v>
      </c>
      <c r="J18" s="3">
        <v>905</v>
      </c>
      <c r="K18" s="5" t="s">
        <v>41</v>
      </c>
    </row>
    <row r="19" spans="1:11">
      <c r="A19" s="5" t="s">
        <v>4</v>
      </c>
      <c r="B19" s="5" t="s">
        <v>96</v>
      </c>
      <c r="C19" s="6">
        <v>42671</v>
      </c>
      <c r="D19" s="5" t="s">
        <v>65</v>
      </c>
      <c r="E19" s="6">
        <v>42704</v>
      </c>
      <c r="F19" s="11">
        <v>41.58</v>
      </c>
      <c r="G19" s="12"/>
      <c r="H19" s="5">
        <v>0</v>
      </c>
      <c r="I19" s="9">
        <v>7.5</v>
      </c>
      <c r="J19" s="3">
        <v>905</v>
      </c>
      <c r="K19" s="5" t="s">
        <v>41</v>
      </c>
    </row>
    <row r="20" spans="1:11">
      <c r="A20" s="5" t="s">
        <v>4</v>
      </c>
      <c r="B20" s="5" t="s">
        <v>110</v>
      </c>
      <c r="C20" s="6">
        <v>42705</v>
      </c>
      <c r="D20" s="5" t="s">
        <v>111</v>
      </c>
      <c r="E20" s="6">
        <v>42738</v>
      </c>
      <c r="F20" s="17">
        <v>36447.730000000003</v>
      </c>
      <c r="G20" s="12"/>
      <c r="H20" s="5">
        <v>0</v>
      </c>
      <c r="I20" s="9">
        <v>5930</v>
      </c>
      <c r="J20" s="3">
        <v>936</v>
      </c>
      <c r="K20" s="5" t="s">
        <v>85</v>
      </c>
    </row>
    <row r="21" spans="1:11">
      <c r="A21" s="5" t="s">
        <v>4</v>
      </c>
      <c r="B21" s="5" t="s">
        <v>121</v>
      </c>
      <c r="C21" s="6">
        <v>42818</v>
      </c>
      <c r="D21" s="5" t="s">
        <v>65</v>
      </c>
      <c r="E21" s="6">
        <v>42848</v>
      </c>
      <c r="F21" s="11">
        <v>41.58</v>
      </c>
      <c r="G21" s="12"/>
      <c r="H21" s="5">
        <v>0</v>
      </c>
      <c r="I21" s="9">
        <v>7.5</v>
      </c>
      <c r="J21" s="3">
        <v>905</v>
      </c>
      <c r="K21" s="5" t="s">
        <v>41</v>
      </c>
    </row>
    <row r="22" spans="1:11">
      <c r="A22" s="5" t="s">
        <v>4</v>
      </c>
      <c r="B22" s="5" t="s">
        <v>129</v>
      </c>
      <c r="C22" s="6">
        <v>42863</v>
      </c>
      <c r="D22" s="5" t="s">
        <v>40</v>
      </c>
      <c r="E22" s="6">
        <v>42908</v>
      </c>
      <c r="F22" s="11">
        <v>36.6</v>
      </c>
      <c r="G22" s="12"/>
      <c r="H22" s="5">
        <v>0</v>
      </c>
      <c r="I22" s="9">
        <v>6.6</v>
      </c>
      <c r="J22" s="3">
        <v>905</v>
      </c>
      <c r="K22" s="5" t="s">
        <v>41</v>
      </c>
    </row>
    <row r="23" spans="1:11">
      <c r="A23" s="5" t="s">
        <v>4</v>
      </c>
      <c r="B23" s="5" t="s">
        <v>141</v>
      </c>
      <c r="C23" s="6">
        <v>42916</v>
      </c>
      <c r="D23" s="5" t="s">
        <v>142</v>
      </c>
      <c r="E23" s="6">
        <v>42954</v>
      </c>
      <c r="F23" s="11">
        <v>439.2</v>
      </c>
      <c r="G23" s="12"/>
      <c r="H23" s="5">
        <v>0</v>
      </c>
      <c r="I23" s="9">
        <v>0</v>
      </c>
      <c r="J23" s="3">
        <v>1086</v>
      </c>
      <c r="K23" s="5" t="s">
        <v>109</v>
      </c>
    </row>
    <row r="24" spans="1:11">
      <c r="A24" s="5" t="s">
        <v>4</v>
      </c>
      <c r="B24" s="5" t="s">
        <v>67</v>
      </c>
      <c r="C24" s="6">
        <v>42916</v>
      </c>
      <c r="D24" s="5" t="s">
        <v>145</v>
      </c>
      <c r="E24" s="6">
        <v>42984</v>
      </c>
      <c r="F24" s="11">
        <v>1653.1</v>
      </c>
      <c r="G24" s="12"/>
      <c r="H24" s="5">
        <v>0</v>
      </c>
      <c r="I24" s="9">
        <v>298.10000000000002</v>
      </c>
      <c r="J24" s="3">
        <v>1086</v>
      </c>
      <c r="K24" s="5" t="s">
        <v>109</v>
      </c>
    </row>
    <row r="25" spans="1:11">
      <c r="A25" s="5" t="s">
        <v>4</v>
      </c>
      <c r="B25" s="5" t="s">
        <v>138</v>
      </c>
      <c r="C25" s="6">
        <v>43048</v>
      </c>
      <c r="D25" s="5" t="s">
        <v>151</v>
      </c>
      <c r="E25" s="6">
        <v>43084</v>
      </c>
      <c r="F25" s="11">
        <v>1760</v>
      </c>
      <c r="G25" s="12"/>
      <c r="H25" s="5">
        <v>0</v>
      </c>
      <c r="I25" s="9">
        <v>160</v>
      </c>
      <c r="J25" s="3">
        <v>1133</v>
      </c>
      <c r="K25" s="5" t="s">
        <v>152</v>
      </c>
    </row>
    <row r="26" spans="1:11">
      <c r="A26" s="5" t="s">
        <v>4</v>
      </c>
      <c r="B26" s="5" t="s">
        <v>158</v>
      </c>
      <c r="C26" s="6">
        <v>43087</v>
      </c>
      <c r="D26" s="5" t="s">
        <v>159</v>
      </c>
      <c r="E26" s="6">
        <v>43147</v>
      </c>
      <c r="F26" s="11">
        <v>69.2</v>
      </c>
      <c r="G26" s="12"/>
      <c r="H26" s="5">
        <v>0</v>
      </c>
      <c r="I26" s="9">
        <v>0</v>
      </c>
      <c r="J26" s="3">
        <v>733</v>
      </c>
      <c r="K26" s="5" t="s">
        <v>25</v>
      </c>
    </row>
    <row r="27" spans="1:11">
      <c r="A27" s="5" t="s">
        <v>4</v>
      </c>
      <c r="B27" s="5" t="s">
        <v>161</v>
      </c>
      <c r="C27" s="6">
        <v>43090</v>
      </c>
      <c r="D27" s="5" t="s">
        <v>9</v>
      </c>
      <c r="E27" s="6">
        <v>43090</v>
      </c>
      <c r="F27" s="11">
        <v>123.75</v>
      </c>
      <c r="G27" s="12"/>
      <c r="H27" s="5">
        <v>0</v>
      </c>
      <c r="I27" s="9">
        <v>11.25</v>
      </c>
      <c r="J27" s="3">
        <v>1106</v>
      </c>
      <c r="K27" s="5" t="s">
        <v>124</v>
      </c>
    </row>
    <row r="28" spans="1:11">
      <c r="A28" s="5" t="s">
        <v>4</v>
      </c>
      <c r="B28" s="5" t="s">
        <v>162</v>
      </c>
      <c r="C28" s="6">
        <v>43096</v>
      </c>
      <c r="D28" s="5" t="s">
        <v>163</v>
      </c>
      <c r="E28" s="6">
        <v>43096</v>
      </c>
      <c r="F28" s="11">
        <v>315.13</v>
      </c>
      <c r="G28" s="12"/>
      <c r="H28" s="5">
        <v>0</v>
      </c>
      <c r="I28" s="9">
        <v>56.83</v>
      </c>
      <c r="J28" s="3">
        <v>104</v>
      </c>
      <c r="K28" s="5" t="s">
        <v>33</v>
      </c>
    </row>
    <row r="29" spans="1:11">
      <c r="A29" s="5" t="s">
        <v>4</v>
      </c>
      <c r="B29" s="5" t="s">
        <v>167</v>
      </c>
      <c r="C29" s="6">
        <v>43100</v>
      </c>
      <c r="D29" s="5" t="s">
        <v>132</v>
      </c>
      <c r="E29" s="6">
        <v>43131</v>
      </c>
      <c r="F29" s="11">
        <v>3812.64</v>
      </c>
      <c r="G29" s="12"/>
      <c r="H29" s="5">
        <v>0</v>
      </c>
      <c r="I29" s="9">
        <v>0</v>
      </c>
      <c r="J29" s="3">
        <v>1100</v>
      </c>
      <c r="K29" s="5" t="s">
        <v>112</v>
      </c>
    </row>
    <row r="30" spans="1:11">
      <c r="A30" s="5" t="s">
        <v>4</v>
      </c>
      <c r="B30" s="5" t="s">
        <v>168</v>
      </c>
      <c r="C30" s="6">
        <v>43100</v>
      </c>
      <c r="D30" s="5" t="s">
        <v>132</v>
      </c>
      <c r="E30" s="6">
        <v>43131</v>
      </c>
      <c r="F30" s="11">
        <v>366.56</v>
      </c>
      <c r="G30" s="12"/>
      <c r="H30" s="5">
        <v>0</v>
      </c>
      <c r="I30" s="9">
        <v>0</v>
      </c>
      <c r="J30" s="3">
        <v>1100</v>
      </c>
      <c r="K30" s="5" t="s">
        <v>112</v>
      </c>
    </row>
    <row r="31" spans="1:11">
      <c r="A31" s="5" t="s">
        <v>4</v>
      </c>
      <c r="B31" s="5" t="s">
        <v>169</v>
      </c>
      <c r="C31" s="6">
        <v>43147</v>
      </c>
      <c r="D31" s="5" t="s">
        <v>9</v>
      </c>
      <c r="E31" s="6">
        <v>43175</v>
      </c>
      <c r="F31" s="11">
        <v>260</v>
      </c>
      <c r="G31" s="12"/>
      <c r="H31" s="5">
        <v>0</v>
      </c>
      <c r="I31" s="9">
        <v>10</v>
      </c>
      <c r="J31" s="3">
        <v>107</v>
      </c>
      <c r="K31" s="5" t="s">
        <v>44</v>
      </c>
    </row>
    <row r="32" spans="1:11">
      <c r="A32" s="5" t="s">
        <v>4</v>
      </c>
      <c r="B32" s="5" t="s">
        <v>170</v>
      </c>
      <c r="C32" s="6">
        <v>43190</v>
      </c>
      <c r="D32" s="5" t="s">
        <v>132</v>
      </c>
      <c r="E32" s="6">
        <v>43220</v>
      </c>
      <c r="F32" s="11">
        <v>3030.96</v>
      </c>
      <c r="G32" s="12"/>
      <c r="H32" s="5">
        <v>0</v>
      </c>
      <c r="I32" s="9">
        <v>0</v>
      </c>
      <c r="J32" s="3">
        <v>1100</v>
      </c>
      <c r="K32" s="5" t="s">
        <v>112</v>
      </c>
    </row>
    <row r="33" spans="1:11">
      <c r="A33" s="5" t="s">
        <v>4</v>
      </c>
      <c r="B33" s="5" t="s">
        <v>171</v>
      </c>
      <c r="C33" s="6">
        <v>43220</v>
      </c>
      <c r="D33" s="5" t="s">
        <v>132</v>
      </c>
      <c r="E33" s="6">
        <v>43251</v>
      </c>
      <c r="F33" s="11">
        <v>6342.32</v>
      </c>
      <c r="G33" s="12"/>
      <c r="H33" s="5">
        <v>0</v>
      </c>
      <c r="I33" s="9">
        <v>0</v>
      </c>
      <c r="J33" s="3">
        <v>1100</v>
      </c>
      <c r="K33" s="5" t="s">
        <v>112</v>
      </c>
    </row>
    <row r="34" spans="1:11">
      <c r="A34" s="5" t="s">
        <v>4</v>
      </c>
      <c r="B34" s="5" t="s">
        <v>172</v>
      </c>
      <c r="C34" s="6">
        <v>43216</v>
      </c>
      <c r="D34" s="5" t="s">
        <v>9</v>
      </c>
      <c r="E34" s="6">
        <v>43216</v>
      </c>
      <c r="F34" s="11">
        <v>1060.8499999999999</v>
      </c>
      <c r="G34" s="12"/>
      <c r="H34" s="5">
        <v>0</v>
      </c>
      <c r="I34" s="9">
        <v>191.3</v>
      </c>
      <c r="J34" s="3">
        <v>1150</v>
      </c>
      <c r="K34" s="5" t="s">
        <v>173</v>
      </c>
    </row>
    <row r="35" spans="1:11">
      <c r="A35" s="5" t="s">
        <v>4</v>
      </c>
      <c r="B35" s="5" t="s">
        <v>174</v>
      </c>
      <c r="C35" s="6">
        <v>43216</v>
      </c>
      <c r="D35" s="5" t="s">
        <v>9</v>
      </c>
      <c r="E35" s="6">
        <v>43216</v>
      </c>
      <c r="F35" s="11">
        <v>570.35</v>
      </c>
      <c r="G35" s="12"/>
      <c r="H35" s="5">
        <v>0</v>
      </c>
      <c r="I35" s="9">
        <v>102.85</v>
      </c>
      <c r="J35" s="3">
        <v>1150</v>
      </c>
      <c r="K35" s="5" t="s">
        <v>173</v>
      </c>
    </row>
    <row r="36" spans="1:11">
      <c r="A36" s="5" t="s">
        <v>4</v>
      </c>
      <c r="B36" s="5" t="s">
        <v>175</v>
      </c>
      <c r="C36" s="6">
        <v>43231</v>
      </c>
      <c r="D36" s="5" t="s">
        <v>40</v>
      </c>
      <c r="E36" s="6">
        <v>43272</v>
      </c>
      <c r="F36" s="11">
        <v>36.6</v>
      </c>
      <c r="G36" s="12"/>
      <c r="H36" s="5">
        <v>0</v>
      </c>
      <c r="I36" s="9">
        <v>6.6</v>
      </c>
      <c r="J36" s="3">
        <v>905</v>
      </c>
      <c r="K36" s="5" t="s">
        <v>41</v>
      </c>
    </row>
    <row r="37" spans="1:11">
      <c r="A37" s="5" t="s">
        <v>4</v>
      </c>
      <c r="B37" s="5" t="s">
        <v>176</v>
      </c>
      <c r="C37" s="6">
        <v>43251</v>
      </c>
      <c r="D37" s="5" t="s">
        <v>132</v>
      </c>
      <c r="E37" s="6">
        <v>43281</v>
      </c>
      <c r="F37" s="11">
        <v>1287.1199999999999</v>
      </c>
      <c r="G37" s="12"/>
      <c r="H37" s="5">
        <v>0</v>
      </c>
      <c r="I37" s="9">
        <v>0</v>
      </c>
      <c r="J37" s="3">
        <v>1100</v>
      </c>
      <c r="K37" s="5" t="s">
        <v>112</v>
      </c>
    </row>
    <row r="38" spans="1:11">
      <c r="A38" s="5" t="s">
        <v>4</v>
      </c>
      <c r="B38" s="5" t="s">
        <v>177</v>
      </c>
      <c r="C38" s="6">
        <v>43252</v>
      </c>
      <c r="D38" s="5" t="s">
        <v>65</v>
      </c>
      <c r="E38" s="6">
        <v>43283</v>
      </c>
      <c r="F38" s="11">
        <v>41.58</v>
      </c>
      <c r="G38" s="12"/>
      <c r="H38" s="5">
        <v>0</v>
      </c>
      <c r="I38" s="9">
        <v>7.5</v>
      </c>
      <c r="J38" s="3">
        <v>905</v>
      </c>
      <c r="K38" s="5" t="s">
        <v>41</v>
      </c>
    </row>
    <row r="39" spans="1:11">
      <c r="A39" s="5" t="s">
        <v>4</v>
      </c>
      <c r="B39" s="5" t="s">
        <v>178</v>
      </c>
      <c r="C39" s="6">
        <v>43281</v>
      </c>
      <c r="D39" s="5" t="s">
        <v>132</v>
      </c>
      <c r="E39" s="6">
        <v>43312</v>
      </c>
      <c r="F39" s="11">
        <v>498.24</v>
      </c>
      <c r="G39" s="12"/>
      <c r="H39" s="5">
        <v>0</v>
      </c>
      <c r="I39" s="9">
        <v>0</v>
      </c>
      <c r="J39" s="3">
        <v>1100</v>
      </c>
      <c r="K39" s="5" t="s">
        <v>112</v>
      </c>
    </row>
    <row r="40" spans="1:11">
      <c r="A40" s="5" t="s">
        <v>4</v>
      </c>
      <c r="B40" s="5" t="s">
        <v>179</v>
      </c>
      <c r="C40" s="6">
        <v>43307</v>
      </c>
      <c r="D40" s="5" t="s">
        <v>9</v>
      </c>
      <c r="E40" s="6">
        <v>43353</v>
      </c>
      <c r="F40" s="11">
        <v>1187.06</v>
      </c>
      <c r="G40" s="12"/>
      <c r="H40" s="5">
        <v>0</v>
      </c>
      <c r="I40" s="9">
        <v>214.06</v>
      </c>
      <c r="J40" s="3">
        <v>311</v>
      </c>
      <c r="K40" s="5" t="s">
        <v>50</v>
      </c>
    </row>
    <row r="41" spans="1:11">
      <c r="A41" s="5" t="s">
        <v>4</v>
      </c>
      <c r="B41" s="5" t="s">
        <v>180</v>
      </c>
      <c r="C41" s="6">
        <v>43312</v>
      </c>
      <c r="D41" s="5" t="s">
        <v>132</v>
      </c>
      <c r="E41" s="6">
        <v>43343</v>
      </c>
      <c r="F41" s="11">
        <v>6594.24</v>
      </c>
      <c r="G41" s="12"/>
      <c r="H41" s="5">
        <v>0</v>
      </c>
      <c r="I41" s="9">
        <v>0</v>
      </c>
      <c r="J41" s="3">
        <v>1100</v>
      </c>
      <c r="K41" s="5" t="s">
        <v>112</v>
      </c>
    </row>
    <row r="42" spans="1:11">
      <c r="A42" s="5" t="s">
        <v>4</v>
      </c>
      <c r="B42" s="5" t="s">
        <v>148</v>
      </c>
      <c r="C42" s="6">
        <v>43320</v>
      </c>
      <c r="D42" s="5" t="s">
        <v>9</v>
      </c>
      <c r="E42" s="6">
        <v>43351</v>
      </c>
      <c r="F42" s="11">
        <v>9526.01</v>
      </c>
      <c r="G42" s="12"/>
      <c r="H42" s="5">
        <v>0</v>
      </c>
      <c r="I42" s="9">
        <v>1383.4</v>
      </c>
      <c r="J42" s="3">
        <v>1161</v>
      </c>
      <c r="K42" s="5" t="s">
        <v>183</v>
      </c>
    </row>
    <row r="43" spans="1:11">
      <c r="A43" s="5" t="s">
        <v>4</v>
      </c>
      <c r="B43" s="5" t="s">
        <v>185</v>
      </c>
      <c r="C43" s="6">
        <v>43343</v>
      </c>
      <c r="D43" s="5" t="s">
        <v>132</v>
      </c>
      <c r="E43" s="6">
        <v>43373</v>
      </c>
      <c r="F43" s="11">
        <v>2595.94</v>
      </c>
      <c r="G43" s="12"/>
      <c r="H43" s="5">
        <v>0</v>
      </c>
      <c r="I43" s="9">
        <v>0</v>
      </c>
      <c r="J43" s="3">
        <v>1100</v>
      </c>
      <c r="K43" s="18" t="s">
        <v>112</v>
      </c>
    </row>
    <row r="44" spans="1:11">
      <c r="A44" s="5" t="s">
        <v>4</v>
      </c>
      <c r="B44" s="5" t="s">
        <v>186</v>
      </c>
      <c r="C44" s="6">
        <v>43373</v>
      </c>
      <c r="D44" s="5" t="s">
        <v>132</v>
      </c>
      <c r="E44" s="6">
        <v>43404</v>
      </c>
      <c r="F44" s="11">
        <v>879.62</v>
      </c>
      <c r="G44" s="12"/>
      <c r="H44" s="5">
        <v>0</v>
      </c>
      <c r="I44" s="9">
        <v>0</v>
      </c>
      <c r="J44" s="3">
        <v>1100</v>
      </c>
      <c r="K44" s="5" t="s">
        <v>112</v>
      </c>
    </row>
    <row r="45" spans="1:11">
      <c r="A45" s="5" t="s">
        <v>4</v>
      </c>
      <c r="B45" s="5" t="s">
        <v>190</v>
      </c>
      <c r="C45" s="6">
        <v>43402</v>
      </c>
      <c r="D45" s="5" t="s">
        <v>46</v>
      </c>
      <c r="E45" s="6">
        <v>43432</v>
      </c>
      <c r="F45" s="11">
        <v>111.56</v>
      </c>
      <c r="G45" s="12"/>
      <c r="H45" s="5">
        <v>0</v>
      </c>
      <c r="I45" s="9">
        <v>20.12</v>
      </c>
      <c r="J45" s="3">
        <v>1091</v>
      </c>
      <c r="K45" s="5" t="s">
        <v>95</v>
      </c>
    </row>
    <row r="46" spans="1:11">
      <c r="A46" s="5" t="s">
        <v>4</v>
      </c>
      <c r="B46" s="5" t="s">
        <v>191</v>
      </c>
      <c r="C46" s="6">
        <v>43402</v>
      </c>
      <c r="D46" s="5" t="s">
        <v>46</v>
      </c>
      <c r="E46" s="6">
        <v>43432</v>
      </c>
      <c r="F46" s="11">
        <v>34.090000000000003</v>
      </c>
      <c r="G46" s="12"/>
      <c r="H46" s="5">
        <v>0</v>
      </c>
      <c r="I46" s="9">
        <v>5.24</v>
      </c>
      <c r="J46" s="3">
        <v>1091</v>
      </c>
      <c r="K46" s="5" t="s">
        <v>95</v>
      </c>
    </row>
    <row r="47" spans="1:11">
      <c r="A47" s="5" t="s">
        <v>4</v>
      </c>
      <c r="B47" s="5" t="s">
        <v>192</v>
      </c>
      <c r="C47" s="6">
        <v>43402</v>
      </c>
      <c r="D47" s="5" t="s">
        <v>46</v>
      </c>
      <c r="E47" s="6">
        <v>43432</v>
      </c>
      <c r="F47" s="11">
        <v>43.72</v>
      </c>
      <c r="G47" s="12"/>
      <c r="H47" s="5">
        <v>0</v>
      </c>
      <c r="I47" s="9">
        <v>6.12</v>
      </c>
      <c r="J47" s="3">
        <v>1091</v>
      </c>
      <c r="K47" s="5" t="s">
        <v>95</v>
      </c>
    </row>
    <row r="48" spans="1:11">
      <c r="A48" s="5" t="s">
        <v>4</v>
      </c>
      <c r="B48" s="5" t="s">
        <v>193</v>
      </c>
      <c r="C48" s="6">
        <v>43420</v>
      </c>
      <c r="D48" s="5" t="s">
        <v>194</v>
      </c>
      <c r="E48" s="6">
        <v>43462</v>
      </c>
      <c r="F48" s="11">
        <v>2715.23</v>
      </c>
      <c r="G48" s="12"/>
      <c r="H48" s="5">
        <v>0</v>
      </c>
      <c r="I48" s="9">
        <v>0</v>
      </c>
      <c r="J48" s="3">
        <v>251</v>
      </c>
      <c r="K48" s="5" t="s">
        <v>123</v>
      </c>
    </row>
    <row r="49" spans="1:11">
      <c r="A49" s="5" t="s">
        <v>4</v>
      </c>
      <c r="B49" s="5" t="s">
        <v>195</v>
      </c>
      <c r="C49" s="6">
        <v>43430</v>
      </c>
      <c r="D49" s="5" t="s">
        <v>196</v>
      </c>
      <c r="E49" s="6">
        <v>43460</v>
      </c>
      <c r="F49" s="11">
        <v>12264.52</v>
      </c>
      <c r="G49" s="12"/>
      <c r="H49" s="5">
        <v>0</v>
      </c>
      <c r="I49" s="9">
        <v>1114.96</v>
      </c>
      <c r="J49" s="3">
        <v>1133</v>
      </c>
      <c r="K49" s="5" t="s">
        <v>152</v>
      </c>
    </row>
    <row r="50" spans="1:11">
      <c r="A50" s="5" t="s">
        <v>4</v>
      </c>
      <c r="B50" s="5" t="s">
        <v>197</v>
      </c>
      <c r="C50" s="6">
        <v>43433</v>
      </c>
      <c r="D50" s="5" t="s">
        <v>9</v>
      </c>
      <c r="E50" s="6">
        <v>43493</v>
      </c>
      <c r="F50" s="11">
        <v>1220</v>
      </c>
      <c r="G50" s="12"/>
      <c r="H50" s="5">
        <v>0</v>
      </c>
      <c r="I50" s="9">
        <v>220</v>
      </c>
      <c r="J50" s="3">
        <v>733</v>
      </c>
      <c r="K50" s="5" t="s">
        <v>25</v>
      </c>
    </row>
    <row r="51" spans="1:11">
      <c r="A51" s="42"/>
      <c r="B51" s="42"/>
      <c r="C51" s="42"/>
      <c r="D51" s="42"/>
      <c r="E51" s="42"/>
      <c r="F51" s="44">
        <f>SUM(F5:F50)</f>
        <v>109758.13</v>
      </c>
      <c r="G51" s="42"/>
      <c r="H51" s="42"/>
      <c r="I51" s="44">
        <f>SUM(I5:I50)</f>
        <v>15494.660000000003</v>
      </c>
      <c r="J51" s="42"/>
      <c r="K51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prt101</vt:lpstr>
      <vt:lpstr>Foglio1</vt:lpstr>
      <vt:lpstr>Foglio2</vt:lpstr>
      <vt:lpstr>Foglio3</vt:lpstr>
      <vt:lpstr>Verifica</vt:lpstr>
      <vt:lpstr>'prt101'!Area_stampa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Mario.Luciani</dc:creator>
  <cp:lastModifiedBy>Mario.Luciani</cp:lastModifiedBy>
  <cp:lastPrinted>2019-04-29T16:04:42Z</cp:lastPrinted>
  <dcterms:created xsi:type="dcterms:W3CDTF">2019-04-27T08:47:30Z</dcterms:created>
  <dcterms:modified xsi:type="dcterms:W3CDTF">2019-04-29T17:38:02Z</dcterms:modified>
</cp:coreProperties>
</file>